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480" yWindow="105" windowWidth="27960" windowHeight="15135"/>
  </bookViews>
  <sheets>
    <sheet name="Zestawienie" sheetId="2" r:id="rId1"/>
    <sheet name="szczegolowy wykaz 2015 " sheetId="1" r:id="rId2"/>
    <sheet name="szczegolowy wykaz 2016" sheetId="6" r:id="rId3"/>
    <sheet name="szczegolowy wykaz 2017" sheetId="4" r:id="rId4"/>
    <sheet name="szczegolowy wykaz 2018" sheetId="5" r:id="rId5"/>
  </sheets>
  <calcPr calcId="152511"/>
</workbook>
</file>

<file path=xl/calcChain.xml><?xml version="1.0" encoding="utf-8"?>
<calcChain xmlns="http://schemas.openxmlformats.org/spreadsheetml/2006/main">
  <c r="C20" i="2" l="1"/>
  <c r="B24" i="2"/>
  <c r="B33" i="2"/>
  <c r="C35" i="5"/>
  <c r="B28" i="2"/>
  <c r="F36" i="4" l="1"/>
  <c r="G36" i="4"/>
  <c r="D42" i="1" l="1"/>
  <c r="E42" i="1"/>
  <c r="C42" i="1"/>
</calcChain>
</file>

<file path=xl/sharedStrings.xml><?xml version="1.0" encoding="utf-8"?>
<sst xmlns="http://schemas.openxmlformats.org/spreadsheetml/2006/main" count="447" uniqueCount="98">
  <si>
    <t>wypłaty</t>
  </si>
  <si>
    <t>rezerwa</t>
  </si>
  <si>
    <t>opis</t>
  </si>
  <si>
    <t>szkoda na osobie</t>
  </si>
  <si>
    <t>Szkody spowodowane przez zwierzęta</t>
  </si>
  <si>
    <t>Inne</t>
  </si>
  <si>
    <t>szkoda w mieniu</t>
  </si>
  <si>
    <t>Szkody spowodowane przez rośliny</t>
  </si>
  <si>
    <t>Uszkodzenie szyby</t>
  </si>
  <si>
    <t>Kolizja z innym pojazdem</t>
  </si>
  <si>
    <t>Inne komunikacyjne</t>
  </si>
  <si>
    <t>Zalanie - inne przyczyny</t>
  </si>
  <si>
    <t>data zdarzenia</t>
  </si>
  <si>
    <t>data zgloszenia</t>
  </si>
  <si>
    <t>wystawiony regres</t>
  </si>
  <si>
    <t>szkoda w pojeździe</t>
  </si>
  <si>
    <t>rodzaj szkody</t>
  </si>
  <si>
    <t>2015 OC RAZEM</t>
  </si>
  <si>
    <t>MIENIE</t>
  </si>
  <si>
    <t>Ryzyko/ Rok</t>
  </si>
  <si>
    <t>Suma rezerw</t>
  </si>
  <si>
    <t>OC działalności</t>
  </si>
  <si>
    <t xml:space="preserve">Suma wypłat </t>
  </si>
  <si>
    <t>mienie od ryzyk żywiołowych</t>
  </si>
  <si>
    <t>sprzęt elektroniczny od wszystkich ryzyk</t>
  </si>
  <si>
    <t>kradzież</t>
  </si>
  <si>
    <t>komunikacyjne - OC PPM</t>
  </si>
  <si>
    <t>komunikacyjne - AC</t>
  </si>
  <si>
    <t>komunikacyjne - NNW KOM</t>
  </si>
  <si>
    <t>0</t>
  </si>
  <si>
    <t>S. szk. wypł.</t>
  </si>
  <si>
    <t>Data szkody</t>
  </si>
  <si>
    <t>Data zgłoszenia</t>
  </si>
  <si>
    <t>Data wypłaty</t>
  </si>
  <si>
    <t>Data pocz. okr. odpow.</t>
  </si>
  <si>
    <t>L. szk. wypł.</t>
  </si>
  <si>
    <t>2017-07-18</t>
  </si>
  <si>
    <t>2017-07-27</t>
  </si>
  <si>
    <t>2017-09-14</t>
  </si>
  <si>
    <t>2017-01-01</t>
  </si>
  <si>
    <t>2017-07-05</t>
  </si>
  <si>
    <t>2017-07-11</t>
  </si>
  <si>
    <t>2017-08-10</t>
  </si>
  <si>
    <t>2017-05-09</t>
  </si>
  <si>
    <t>2017-05-17</t>
  </si>
  <si>
    <t>2017-08-21</t>
  </si>
  <si>
    <t>2017-05-11</t>
  </si>
  <si>
    <t>2017-05-23</t>
  </si>
  <si>
    <t>2017-08-17</t>
  </si>
  <si>
    <t>2017-08-08</t>
  </si>
  <si>
    <t>2017-06-20</t>
  </si>
  <si>
    <t>2017-06-21</t>
  </si>
  <si>
    <t>2017-05-08</t>
  </si>
  <si>
    <t>2017-06-08</t>
  </si>
  <si>
    <t>2017-02-23</t>
  </si>
  <si>
    <t>2017-03-09</t>
  </si>
  <si>
    <t>2017-07-04</t>
  </si>
  <si>
    <t>2017-03-16</t>
  </si>
  <si>
    <t>2017-05-31</t>
  </si>
  <si>
    <t>2017-07-19</t>
  </si>
  <si>
    <t>2017-04-08</t>
  </si>
  <si>
    <t>2017-05-22</t>
  </si>
  <si>
    <t>2017-04-07</t>
  </si>
  <si>
    <t>2017-06-07</t>
  </si>
  <si>
    <t>2017-03-13</t>
  </si>
  <si>
    <t>2017-06-13</t>
  </si>
  <si>
    <t>2017-05-02</t>
  </si>
  <si>
    <t>2017-01-02</t>
  </si>
  <si>
    <t>2017-01-05</t>
  </si>
  <si>
    <t>2017-05-24</t>
  </si>
  <si>
    <t>2017-03-02</t>
  </si>
  <si>
    <t>2017-03-08</t>
  </si>
  <si>
    <t>2017-05-16</t>
  </si>
  <si>
    <t>2017-04-19</t>
  </si>
  <si>
    <t>2017-04-10</t>
  </si>
  <si>
    <t>2017-03-20</t>
  </si>
  <si>
    <t>2017-04-03</t>
  </si>
  <si>
    <t>2017-03-10</t>
  </si>
  <si>
    <t>2017-03-17</t>
  </si>
  <si>
    <t>2017-03-15</t>
  </si>
  <si>
    <t>2017-03-23</t>
  </si>
  <si>
    <t>2017-02-27</t>
  </si>
  <si>
    <t>2017-02-17</t>
  </si>
  <si>
    <t>2017-03-21</t>
  </si>
  <si>
    <t>2017-02-19</t>
  </si>
  <si>
    <t>2017-03-12</t>
  </si>
  <si>
    <t>2017-03-30</t>
  </si>
  <si>
    <t>2017-01-20</t>
  </si>
  <si>
    <t>2017 OC RAZEM</t>
  </si>
  <si>
    <t>pod liczbą szkód wypłaconych oznaczonych "0" uwzględnione zostały wypłaty do już zgłoszonych szkód w ramach powyższego wykazu (kwoty dopłat)</t>
  </si>
  <si>
    <t>data zgłoszenia</t>
  </si>
  <si>
    <t>Inne szkody z odpowiedzialności cywilnej</t>
  </si>
  <si>
    <t>razem</t>
  </si>
  <si>
    <t>4</t>
  </si>
  <si>
    <t>28</t>
  </si>
  <si>
    <t>rok 2016</t>
  </si>
  <si>
    <t>szkoda</t>
  </si>
  <si>
    <t>Liczba wypłat/ szkód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</si>
</sst>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[$-409]yyyy\-mm\-dd"/>
  </numFmts>
  <fonts count="7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DEEBF7"/>
        <bgColor rgb="FFDAE3F3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rgb="FFADCDEA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49" fontId="3" fillId="2" borderId="1" xfId="0" applyNumberFormat="1" applyFont="1" applyFill="1" applyBorder="1" applyAlignment="1">
      <alignment horizontal="center" vertical="center"/>
    </xf>
    <xf numFmtId="0" fontId="2" fillId="0" borderId="0" xfId="0" applyFont="1"/>
    <xf numFmtId="49" fontId="4" fillId="0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1" applyNumberFormat="1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44" fontId="6" fillId="0" borderId="1" xfId="1" applyNumberFormat="1" applyFont="1" applyBorder="1" applyAlignment="1" applyProtection="1">
      <alignment horizontal="right" vertical="center"/>
    </xf>
    <xf numFmtId="0" fontId="6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left" vertical="center"/>
    </xf>
    <xf numFmtId="44" fontId="5" fillId="3" borderId="1" xfId="1" applyNumberFormat="1" applyFont="1" applyFill="1" applyBorder="1" applyAlignment="1" applyProtection="1">
      <alignment horizontal="left" vertical="center"/>
    </xf>
    <xf numFmtId="49" fontId="5" fillId="3" borderId="1" xfId="1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4" fontId="6" fillId="0" borderId="1" xfId="1" applyNumberFormat="1" applyFont="1" applyFill="1" applyBorder="1" applyAlignment="1" applyProtection="1">
      <alignment horizontal="left" vertical="center"/>
    </xf>
    <xf numFmtId="49" fontId="5" fillId="0" borderId="1" xfId="0" applyNumberFormat="1" applyFont="1" applyFill="1" applyBorder="1" applyAlignment="1">
      <alignment horizontal="center" vertical="top"/>
    </xf>
    <xf numFmtId="0" fontId="4" fillId="0" borderId="1" xfId="0" applyNumberFormat="1" applyFont="1" applyFill="1" applyBorder="1" applyAlignment="1" applyProtection="1">
      <alignment horizontal="left" vertical="top"/>
    </xf>
    <xf numFmtId="1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1" fontId="3" fillId="4" borderId="1" xfId="0" applyNumberFormat="1" applyFont="1" applyFill="1" applyBorder="1" applyAlignment="1">
      <alignment horizontal="center"/>
    </xf>
    <xf numFmtId="44" fontId="3" fillId="4" borderId="1" xfId="1" applyFont="1" applyFill="1" applyBorder="1"/>
    <xf numFmtId="44" fontId="4" fillId="0" borderId="1" xfId="1" applyFont="1" applyFill="1" applyBorder="1" applyAlignment="1" applyProtection="1">
      <alignment horizontal="right" vertical="top"/>
    </xf>
    <xf numFmtId="164" fontId="4" fillId="0" borderId="1" xfId="0" applyNumberFormat="1" applyFont="1" applyBorder="1" applyAlignment="1">
      <alignment horizontal="center"/>
    </xf>
    <xf numFmtId="44" fontId="4" fillId="0" borderId="1" xfId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4" fontId="3" fillId="2" borderId="1" xfId="1" applyFont="1" applyFill="1" applyBorder="1"/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/>
    <xf numFmtId="164" fontId="4" fillId="0" borderId="2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44" fontId="4" fillId="0" borderId="1" xfId="1" applyFont="1" applyBorder="1" applyAlignment="1">
      <alignment horizontal="center" vertical="center"/>
    </xf>
    <xf numFmtId="44" fontId="4" fillId="0" borderId="0" xfId="1" applyFont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top"/>
    </xf>
    <xf numFmtId="44" fontId="6" fillId="0" borderId="1" xfId="1" applyNumberFormat="1" applyFont="1" applyFill="1" applyBorder="1" applyAlignment="1" applyProtection="1">
      <alignment horizontal="right" vertical="center"/>
    </xf>
    <xf numFmtId="44" fontId="4" fillId="0" borderId="1" xfId="1" applyFont="1" applyFill="1" applyBorder="1" applyAlignment="1">
      <alignment horizontal="center" vertical="center"/>
    </xf>
    <xf numFmtId="44" fontId="3" fillId="2" borderId="1" xfId="1" applyFont="1" applyFill="1" applyBorder="1" applyAlignment="1">
      <alignment horizontal="center" vertical="center"/>
    </xf>
    <xf numFmtId="44" fontId="4" fillId="0" borderId="1" xfId="1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1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4"/>
  <sheetViews>
    <sheetView tabSelected="1" zoomScaleNormal="100" workbookViewId="0">
      <selection activeCell="G25" sqref="G25"/>
    </sheetView>
  </sheetViews>
  <sheetFormatPr defaultRowHeight="14.25"/>
  <cols>
    <col min="1" max="1" width="28.5" customWidth="1"/>
    <col min="2" max="2" width="13.875" customWidth="1"/>
    <col min="3" max="3" width="15" customWidth="1"/>
    <col min="4" max="4" width="14.75" customWidth="1"/>
    <col min="5" max="5" width="15.25" customWidth="1"/>
  </cols>
  <sheetData>
    <row r="2" spans="1:4" ht="24">
      <c r="A2" s="44" t="s">
        <v>19</v>
      </c>
      <c r="B2" s="44" t="s">
        <v>22</v>
      </c>
      <c r="C2" s="44" t="s">
        <v>20</v>
      </c>
      <c r="D2" s="44" t="s">
        <v>97</v>
      </c>
    </row>
    <row r="3" spans="1:4">
      <c r="A3" s="9">
        <v>2015</v>
      </c>
      <c r="B3" s="15"/>
      <c r="C3" s="15"/>
      <c r="D3" s="10"/>
    </row>
    <row r="4" spans="1:4">
      <c r="A4" s="11" t="s">
        <v>21</v>
      </c>
      <c r="B4" s="18">
        <v>29544.66</v>
      </c>
      <c r="C4" s="18">
        <v>0</v>
      </c>
      <c r="D4" s="37">
        <v>39</v>
      </c>
    </row>
    <row r="5" spans="1:4">
      <c r="A5" s="14" t="s">
        <v>23</v>
      </c>
      <c r="B5" s="38">
        <v>0</v>
      </c>
      <c r="C5" s="38">
        <v>0</v>
      </c>
      <c r="D5" s="37">
        <v>0</v>
      </c>
    </row>
    <row r="6" spans="1:4">
      <c r="A6" s="14" t="s">
        <v>24</v>
      </c>
      <c r="B6" s="38">
        <v>0</v>
      </c>
      <c r="C6" s="38">
        <v>0</v>
      </c>
      <c r="D6" s="37">
        <v>0</v>
      </c>
    </row>
    <row r="7" spans="1:4">
      <c r="A7" s="14" t="s">
        <v>25</v>
      </c>
      <c r="B7" s="38">
        <v>0</v>
      </c>
      <c r="C7" s="38">
        <v>0</v>
      </c>
      <c r="D7" s="37">
        <v>0</v>
      </c>
    </row>
    <row r="8" spans="1:4">
      <c r="A8" s="14" t="s">
        <v>26</v>
      </c>
      <c r="B8" s="38">
        <v>6767.63</v>
      </c>
      <c r="C8" s="38">
        <v>0</v>
      </c>
      <c r="D8" s="37">
        <v>4</v>
      </c>
    </row>
    <row r="9" spans="1:4">
      <c r="A9" s="14" t="s">
        <v>27</v>
      </c>
      <c r="B9" s="38">
        <v>9402.56</v>
      </c>
      <c r="C9" s="38">
        <v>0</v>
      </c>
      <c r="D9" s="37">
        <v>1</v>
      </c>
    </row>
    <row r="10" spans="1:4">
      <c r="A10" s="14" t="s">
        <v>28</v>
      </c>
      <c r="B10" s="12">
        <v>0</v>
      </c>
      <c r="C10" s="12">
        <v>0</v>
      </c>
      <c r="D10" s="13">
        <v>0</v>
      </c>
    </row>
    <row r="11" spans="1:4">
      <c r="A11" s="9">
        <v>2016</v>
      </c>
      <c r="B11" s="15"/>
      <c r="C11" s="15"/>
      <c r="D11" s="16"/>
    </row>
    <row r="12" spans="1:4">
      <c r="A12" s="11" t="s">
        <v>21</v>
      </c>
      <c r="B12" s="18">
        <v>105229</v>
      </c>
      <c r="C12" s="18">
        <v>14731.66</v>
      </c>
      <c r="D12" s="37">
        <v>48</v>
      </c>
    </row>
    <row r="13" spans="1:4">
      <c r="A13" s="14" t="s">
        <v>23</v>
      </c>
      <c r="B13" s="38">
        <v>10658.26</v>
      </c>
      <c r="C13" s="38">
        <v>0</v>
      </c>
      <c r="D13" s="37">
        <v>2</v>
      </c>
    </row>
    <row r="14" spans="1:4">
      <c r="A14" s="14" t="s">
        <v>24</v>
      </c>
      <c r="B14" s="38">
        <v>0</v>
      </c>
      <c r="C14" s="38">
        <v>0</v>
      </c>
      <c r="D14" s="37">
        <v>0</v>
      </c>
    </row>
    <row r="15" spans="1:4">
      <c r="A15" s="14" t="s">
        <v>25</v>
      </c>
      <c r="B15" s="38">
        <v>0</v>
      </c>
      <c r="C15" s="38">
        <v>0</v>
      </c>
      <c r="D15" s="37">
        <v>0</v>
      </c>
    </row>
    <row r="16" spans="1:4">
      <c r="A16" s="14" t="s">
        <v>26</v>
      </c>
      <c r="B16" s="38">
        <v>15204.75</v>
      </c>
      <c r="C16" s="38">
        <v>0</v>
      </c>
      <c r="D16" s="37">
        <v>9</v>
      </c>
    </row>
    <row r="17" spans="1:5">
      <c r="A17" s="14" t="s">
        <v>27</v>
      </c>
      <c r="B17" s="38">
        <v>1888.3</v>
      </c>
      <c r="C17" s="38">
        <v>0</v>
      </c>
      <c r="D17" s="37">
        <v>1</v>
      </c>
    </row>
    <row r="18" spans="1:5">
      <c r="A18" s="14" t="s">
        <v>28</v>
      </c>
      <c r="B18" s="38">
        <v>0</v>
      </c>
      <c r="C18" s="38">
        <v>0</v>
      </c>
      <c r="D18" s="37">
        <v>0</v>
      </c>
    </row>
    <row r="19" spans="1:5">
      <c r="A19" s="9">
        <v>2017</v>
      </c>
      <c r="B19" s="15"/>
      <c r="C19" s="15"/>
      <c r="D19" s="16"/>
    </row>
    <row r="20" spans="1:5">
      <c r="A20" s="11" t="s">
        <v>21</v>
      </c>
      <c r="B20" s="18">
        <v>55635.06</v>
      </c>
      <c r="C20" s="18">
        <f>3400+1701</f>
        <v>5101</v>
      </c>
      <c r="D20" s="19" t="s">
        <v>94</v>
      </c>
    </row>
    <row r="21" spans="1:5">
      <c r="A21" s="11" t="s">
        <v>23</v>
      </c>
      <c r="B21" s="18">
        <v>0</v>
      </c>
      <c r="C21" s="18">
        <v>0</v>
      </c>
      <c r="D21" s="37" t="s">
        <v>29</v>
      </c>
    </row>
    <row r="22" spans="1:5">
      <c r="A22" s="11" t="s">
        <v>24</v>
      </c>
      <c r="B22" s="18">
        <v>0</v>
      </c>
      <c r="C22" s="18">
        <v>0</v>
      </c>
      <c r="D22" s="37" t="s">
        <v>29</v>
      </c>
    </row>
    <row r="23" spans="1:5">
      <c r="A23" s="11" t="s">
        <v>25</v>
      </c>
      <c r="B23" s="18">
        <v>0</v>
      </c>
      <c r="C23" s="18">
        <v>0</v>
      </c>
      <c r="D23" s="37" t="s">
        <v>29</v>
      </c>
    </row>
    <row r="24" spans="1:5">
      <c r="A24" s="11" t="s">
        <v>26</v>
      </c>
      <c r="B24" s="18">
        <f>6388.42+4301</f>
        <v>10689.42</v>
      </c>
      <c r="C24" s="18">
        <v>0</v>
      </c>
      <c r="D24" s="37" t="s">
        <v>93</v>
      </c>
    </row>
    <row r="25" spans="1:5">
      <c r="A25" s="11" t="s">
        <v>27</v>
      </c>
      <c r="B25" s="18">
        <v>10854.08</v>
      </c>
      <c r="C25" s="18">
        <v>0</v>
      </c>
      <c r="D25" s="37" t="s">
        <v>93</v>
      </c>
      <c r="E25" s="18"/>
    </row>
    <row r="26" spans="1:5">
      <c r="A26" s="11" t="s">
        <v>28</v>
      </c>
      <c r="B26" s="18">
        <v>0</v>
      </c>
      <c r="C26" s="18">
        <v>0</v>
      </c>
      <c r="D26" s="37" t="s">
        <v>29</v>
      </c>
    </row>
    <row r="27" spans="1:5">
      <c r="A27" s="9">
        <v>2018</v>
      </c>
      <c r="B27" s="15"/>
      <c r="C27" s="15"/>
      <c r="D27" s="16"/>
    </row>
    <row r="28" spans="1:5">
      <c r="A28" s="11" t="s">
        <v>21</v>
      </c>
      <c r="B28" s="41">
        <f>100887.9+4240.23</f>
        <v>105128.12999999999</v>
      </c>
      <c r="C28" s="41">
        <v>2616.69</v>
      </c>
      <c r="D28" s="42">
        <v>28</v>
      </c>
    </row>
    <row r="29" spans="1:5">
      <c r="A29" s="11" t="s">
        <v>23</v>
      </c>
      <c r="B29" s="41">
        <v>0</v>
      </c>
      <c r="C29" s="41">
        <v>0</v>
      </c>
      <c r="D29" s="43">
        <v>0</v>
      </c>
    </row>
    <row r="30" spans="1:5">
      <c r="A30" s="11" t="s">
        <v>24</v>
      </c>
      <c r="B30" s="41">
        <v>0</v>
      </c>
      <c r="C30" s="41">
        <v>0</v>
      </c>
      <c r="D30" s="43">
        <v>0</v>
      </c>
    </row>
    <row r="31" spans="1:5">
      <c r="A31" s="11" t="s">
        <v>25</v>
      </c>
      <c r="B31" s="41">
        <v>0</v>
      </c>
      <c r="C31" s="41">
        <v>0</v>
      </c>
      <c r="D31" s="43">
        <v>0</v>
      </c>
    </row>
    <row r="32" spans="1:5">
      <c r="A32" s="11" t="s">
        <v>26</v>
      </c>
      <c r="B32" s="41">
        <v>0</v>
      </c>
      <c r="C32" s="41">
        <v>0</v>
      </c>
      <c r="D32" s="43">
        <v>0</v>
      </c>
    </row>
    <row r="33" spans="1:4">
      <c r="A33" s="11" t="s">
        <v>27</v>
      </c>
      <c r="B33" s="41">
        <f>1413.78+925+973+3371</f>
        <v>6682.78</v>
      </c>
      <c r="C33" s="41">
        <v>6550</v>
      </c>
      <c r="D33" s="43">
        <v>6</v>
      </c>
    </row>
    <row r="34" spans="1:4">
      <c r="A34" s="11" t="s">
        <v>28</v>
      </c>
      <c r="B34" s="41">
        <v>0</v>
      </c>
      <c r="C34" s="41">
        <v>0</v>
      </c>
      <c r="D34" s="43"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D26" sqref="D26"/>
    </sheetView>
  </sheetViews>
  <sheetFormatPr defaultRowHeight="14.25"/>
  <cols>
    <col min="1" max="2" width="16.875" style="5" customWidth="1"/>
    <col min="3" max="4" width="12.875" style="5" customWidth="1"/>
    <col min="5" max="5" width="9.875" style="5" bestFit="1" customWidth="1"/>
    <col min="6" max="6" width="17.125" style="5" bestFit="1" customWidth="1"/>
    <col min="7" max="7" width="33.25" style="5" bestFit="1" customWidth="1"/>
  </cols>
  <sheetData>
    <row r="1" spans="1:7" s="1" customFormat="1" ht="28.5" customHeight="1">
      <c r="A1" s="2" t="s">
        <v>12</v>
      </c>
      <c r="B1" s="2" t="s">
        <v>13</v>
      </c>
      <c r="C1" s="2" t="s">
        <v>0</v>
      </c>
      <c r="D1" s="2" t="s">
        <v>14</v>
      </c>
      <c r="E1" s="2" t="s">
        <v>1</v>
      </c>
      <c r="F1" s="2" t="s">
        <v>16</v>
      </c>
      <c r="G1" s="2" t="s">
        <v>2</v>
      </c>
    </row>
    <row r="2" spans="1:7" ht="17.25" customHeight="1">
      <c r="A2" s="47" t="s">
        <v>21</v>
      </c>
      <c r="B2" s="48"/>
      <c r="C2" s="48"/>
      <c r="D2" s="48"/>
      <c r="E2" s="48"/>
      <c r="F2" s="48"/>
      <c r="G2" s="49"/>
    </row>
    <row r="3" spans="1:7">
      <c r="A3" s="3">
        <v>42093</v>
      </c>
      <c r="B3" s="3">
        <v>42095</v>
      </c>
      <c r="C3" s="35">
        <v>0</v>
      </c>
      <c r="D3" s="35">
        <v>0</v>
      </c>
      <c r="E3" s="35">
        <v>0</v>
      </c>
      <c r="F3" s="4" t="s">
        <v>15</v>
      </c>
      <c r="G3" s="4" t="s">
        <v>91</v>
      </c>
    </row>
    <row r="4" spans="1:7">
      <c r="A4" s="3">
        <v>42085</v>
      </c>
      <c r="B4" s="3">
        <v>42102</v>
      </c>
      <c r="C4" s="35">
        <v>0</v>
      </c>
      <c r="D4" s="35">
        <v>0</v>
      </c>
      <c r="E4" s="35">
        <v>0</v>
      </c>
      <c r="F4" s="4" t="s">
        <v>15</v>
      </c>
      <c r="G4" s="4" t="s">
        <v>91</v>
      </c>
    </row>
    <row r="5" spans="1:7">
      <c r="A5" s="3">
        <v>42093</v>
      </c>
      <c r="B5" s="3">
        <v>42108</v>
      </c>
      <c r="C5" s="35">
        <v>0</v>
      </c>
      <c r="D5" s="35">
        <v>0</v>
      </c>
      <c r="E5" s="35">
        <v>0</v>
      </c>
      <c r="F5" s="4" t="s">
        <v>15</v>
      </c>
      <c r="G5" s="4" t="s">
        <v>91</v>
      </c>
    </row>
    <row r="6" spans="1:7">
      <c r="A6" s="3">
        <v>42103</v>
      </c>
      <c r="B6" s="3">
        <v>42114</v>
      </c>
      <c r="C6" s="35">
        <v>1010.3</v>
      </c>
      <c r="D6" s="35">
        <v>0</v>
      </c>
      <c r="E6" s="35">
        <v>0</v>
      </c>
      <c r="F6" s="4" t="s">
        <v>15</v>
      </c>
      <c r="G6" s="4" t="s">
        <v>91</v>
      </c>
    </row>
    <row r="7" spans="1:7">
      <c r="A7" s="3">
        <v>42109</v>
      </c>
      <c r="B7" s="3">
        <v>42135</v>
      </c>
      <c r="C7" s="35">
        <v>0</v>
      </c>
      <c r="D7" s="35">
        <v>0</v>
      </c>
      <c r="E7" s="35">
        <v>0</v>
      </c>
      <c r="F7" s="4" t="s">
        <v>15</v>
      </c>
      <c r="G7" s="4" t="s">
        <v>91</v>
      </c>
    </row>
    <row r="8" spans="1:7">
      <c r="A8" s="3">
        <v>42124</v>
      </c>
      <c r="B8" s="3">
        <v>42145</v>
      </c>
      <c r="C8" s="35">
        <v>2954.61</v>
      </c>
      <c r="D8" s="35">
        <v>0</v>
      </c>
      <c r="E8" s="35">
        <v>0</v>
      </c>
      <c r="F8" s="4" t="s">
        <v>6</v>
      </c>
      <c r="G8" s="4" t="s">
        <v>91</v>
      </c>
    </row>
    <row r="9" spans="1:7">
      <c r="A9" s="3">
        <v>42179</v>
      </c>
      <c r="B9" s="3">
        <v>42184</v>
      </c>
      <c r="C9" s="35">
        <v>9821.7199999999993</v>
      </c>
      <c r="D9" s="35">
        <v>0</v>
      </c>
      <c r="E9" s="35">
        <v>0</v>
      </c>
      <c r="F9" s="4" t="s">
        <v>15</v>
      </c>
      <c r="G9" s="4" t="s">
        <v>91</v>
      </c>
    </row>
    <row r="10" spans="1:7">
      <c r="A10" s="3">
        <v>42088</v>
      </c>
      <c r="B10" s="3">
        <v>42187</v>
      </c>
      <c r="C10" s="35">
        <v>0</v>
      </c>
      <c r="D10" s="35">
        <v>0</v>
      </c>
      <c r="E10" s="35">
        <v>0</v>
      </c>
      <c r="F10" s="4" t="s">
        <v>3</v>
      </c>
      <c r="G10" s="4" t="s">
        <v>91</v>
      </c>
    </row>
    <row r="11" spans="1:7">
      <c r="A11" s="3">
        <v>42088</v>
      </c>
      <c r="B11" s="3">
        <v>42187</v>
      </c>
      <c r="C11" s="35">
        <v>0</v>
      </c>
      <c r="D11" s="35">
        <v>0</v>
      </c>
      <c r="E11" s="35">
        <v>0</v>
      </c>
      <c r="F11" s="4" t="s">
        <v>6</v>
      </c>
      <c r="G11" s="4" t="s">
        <v>91</v>
      </c>
    </row>
    <row r="12" spans="1:7">
      <c r="A12" s="3">
        <v>42185</v>
      </c>
      <c r="B12" s="3">
        <v>42195</v>
      </c>
      <c r="C12" s="35">
        <v>383.92</v>
      </c>
      <c r="D12" s="35">
        <v>0</v>
      </c>
      <c r="E12" s="35">
        <v>0</v>
      </c>
      <c r="F12" s="4" t="s">
        <v>15</v>
      </c>
      <c r="G12" s="4" t="s">
        <v>91</v>
      </c>
    </row>
    <row r="13" spans="1:7">
      <c r="A13" s="3">
        <v>42204</v>
      </c>
      <c r="B13" s="3">
        <v>42206</v>
      </c>
      <c r="C13" s="35">
        <v>0</v>
      </c>
      <c r="D13" s="35">
        <v>0</v>
      </c>
      <c r="E13" s="35">
        <v>0</v>
      </c>
      <c r="F13" s="4" t="s">
        <v>15</v>
      </c>
      <c r="G13" s="4" t="s">
        <v>91</v>
      </c>
    </row>
    <row r="14" spans="1:7">
      <c r="A14" s="3">
        <v>42232</v>
      </c>
      <c r="B14" s="3">
        <v>42236</v>
      </c>
      <c r="C14" s="35">
        <v>796.5</v>
      </c>
      <c r="D14" s="35">
        <v>0</v>
      </c>
      <c r="E14" s="35">
        <v>0</v>
      </c>
      <c r="F14" s="4" t="s">
        <v>15</v>
      </c>
      <c r="G14" s="4" t="s">
        <v>91</v>
      </c>
    </row>
    <row r="15" spans="1:7">
      <c r="A15" s="3">
        <v>42157</v>
      </c>
      <c r="B15" s="3">
        <v>42247</v>
      </c>
      <c r="C15" s="35">
        <v>0</v>
      </c>
      <c r="D15" s="35">
        <v>0</v>
      </c>
      <c r="E15" s="35">
        <v>0</v>
      </c>
      <c r="F15" s="4" t="s">
        <v>6</v>
      </c>
      <c r="G15" s="4" t="s">
        <v>91</v>
      </c>
    </row>
    <row r="16" spans="1:7">
      <c r="A16" s="3">
        <v>42254</v>
      </c>
      <c r="B16" s="3">
        <v>42255</v>
      </c>
      <c r="C16" s="35">
        <v>144.38</v>
      </c>
      <c r="D16" s="35">
        <v>0</v>
      </c>
      <c r="E16" s="35">
        <v>0</v>
      </c>
      <c r="F16" s="4" t="s">
        <v>15</v>
      </c>
      <c r="G16" s="4" t="s">
        <v>91</v>
      </c>
    </row>
    <row r="17" spans="1:7">
      <c r="A17" s="3">
        <v>42114</v>
      </c>
      <c r="B17" s="3">
        <v>42249</v>
      </c>
      <c r="C17" s="35">
        <v>0</v>
      </c>
      <c r="D17" s="35">
        <v>0</v>
      </c>
      <c r="E17" s="35">
        <v>0</v>
      </c>
      <c r="F17" s="4" t="s">
        <v>15</v>
      </c>
      <c r="G17" s="4" t="s">
        <v>91</v>
      </c>
    </row>
    <row r="18" spans="1:7">
      <c r="A18" s="3">
        <v>42228</v>
      </c>
      <c r="B18" s="3">
        <v>42268</v>
      </c>
      <c r="C18" s="35">
        <v>1500</v>
      </c>
      <c r="D18" s="35">
        <v>0</v>
      </c>
      <c r="E18" s="35">
        <v>0</v>
      </c>
      <c r="F18" s="4" t="s">
        <v>15</v>
      </c>
      <c r="G18" s="4" t="s">
        <v>91</v>
      </c>
    </row>
    <row r="19" spans="1:7">
      <c r="A19" s="3">
        <v>42267</v>
      </c>
      <c r="B19" s="3">
        <v>42275</v>
      </c>
      <c r="C19" s="35">
        <v>811.8</v>
      </c>
      <c r="D19" s="35">
        <v>0</v>
      </c>
      <c r="E19" s="35">
        <v>0</v>
      </c>
      <c r="F19" s="4" t="s">
        <v>15</v>
      </c>
      <c r="G19" s="4" t="s">
        <v>91</v>
      </c>
    </row>
    <row r="20" spans="1:7">
      <c r="A20" s="3">
        <v>42274</v>
      </c>
      <c r="B20" s="3">
        <v>42278</v>
      </c>
      <c r="C20" s="35">
        <v>0</v>
      </c>
      <c r="D20" s="35">
        <v>0</v>
      </c>
      <c r="E20" s="35">
        <v>0</v>
      </c>
      <c r="F20" s="4" t="s">
        <v>15</v>
      </c>
      <c r="G20" s="4" t="s">
        <v>91</v>
      </c>
    </row>
    <row r="21" spans="1:7">
      <c r="A21" s="3">
        <v>42305</v>
      </c>
      <c r="B21" s="3">
        <v>42313</v>
      </c>
      <c r="C21" s="35">
        <v>0</v>
      </c>
      <c r="D21" s="35">
        <v>0</v>
      </c>
      <c r="E21" s="35">
        <v>0</v>
      </c>
      <c r="F21" s="4" t="s">
        <v>15</v>
      </c>
      <c r="G21" s="4" t="s">
        <v>91</v>
      </c>
    </row>
    <row r="22" spans="1:7">
      <c r="A22" s="3">
        <v>42310</v>
      </c>
      <c r="B22" s="3">
        <v>42314</v>
      </c>
      <c r="C22" s="35">
        <v>0</v>
      </c>
      <c r="D22" s="35">
        <v>0</v>
      </c>
      <c r="E22" s="35">
        <v>0</v>
      </c>
      <c r="F22" s="4" t="s">
        <v>15</v>
      </c>
      <c r="G22" s="4" t="s">
        <v>91</v>
      </c>
    </row>
    <row r="23" spans="1:7">
      <c r="A23" s="3">
        <v>42316</v>
      </c>
      <c r="B23" s="3">
        <v>42320</v>
      </c>
      <c r="C23" s="35">
        <v>0</v>
      </c>
      <c r="D23" s="35">
        <v>0</v>
      </c>
      <c r="E23" s="35">
        <v>0</v>
      </c>
      <c r="F23" s="4" t="s">
        <v>15</v>
      </c>
      <c r="G23" s="4" t="s">
        <v>91</v>
      </c>
    </row>
    <row r="24" spans="1:7">
      <c r="A24" s="3">
        <v>42318</v>
      </c>
      <c r="B24" s="3">
        <v>42324</v>
      </c>
      <c r="C24" s="35">
        <v>0</v>
      </c>
      <c r="D24" s="35">
        <v>0</v>
      </c>
      <c r="E24" s="35">
        <v>0</v>
      </c>
      <c r="F24" s="4" t="s">
        <v>15</v>
      </c>
      <c r="G24" s="4" t="s">
        <v>91</v>
      </c>
    </row>
    <row r="25" spans="1:7">
      <c r="A25" s="3">
        <v>42318</v>
      </c>
      <c r="B25" s="3">
        <v>42324</v>
      </c>
      <c r="C25" s="35">
        <v>0</v>
      </c>
      <c r="D25" s="35">
        <v>0</v>
      </c>
      <c r="E25" s="35">
        <v>0</v>
      </c>
      <c r="F25" s="4" t="s">
        <v>15</v>
      </c>
      <c r="G25" s="4" t="s">
        <v>91</v>
      </c>
    </row>
    <row r="26" spans="1:7">
      <c r="A26" s="3">
        <v>42327</v>
      </c>
      <c r="B26" s="3">
        <v>42331</v>
      </c>
      <c r="C26" s="35">
        <v>0</v>
      </c>
      <c r="D26" s="35">
        <v>0</v>
      </c>
      <c r="E26" s="35">
        <v>0</v>
      </c>
      <c r="F26" s="4" t="s">
        <v>15</v>
      </c>
      <c r="G26" s="4" t="s">
        <v>91</v>
      </c>
    </row>
    <row r="27" spans="1:7">
      <c r="A27" s="3">
        <v>42327</v>
      </c>
      <c r="B27" s="3">
        <v>42331</v>
      </c>
      <c r="C27" s="35">
        <v>9154.07</v>
      </c>
      <c r="D27" s="35">
        <v>0</v>
      </c>
      <c r="E27" s="35">
        <v>0</v>
      </c>
      <c r="F27" s="4" t="s">
        <v>15</v>
      </c>
      <c r="G27" s="4" t="s">
        <v>91</v>
      </c>
    </row>
    <row r="28" spans="1:7">
      <c r="A28" s="3">
        <v>42338</v>
      </c>
      <c r="B28" s="3">
        <v>42339</v>
      </c>
      <c r="C28" s="35">
        <v>0</v>
      </c>
      <c r="D28" s="35">
        <v>0</v>
      </c>
      <c r="E28" s="35">
        <v>0</v>
      </c>
      <c r="F28" s="4" t="s">
        <v>15</v>
      </c>
      <c r="G28" s="4" t="s">
        <v>91</v>
      </c>
    </row>
    <row r="29" spans="1:7">
      <c r="A29" s="3">
        <v>42333</v>
      </c>
      <c r="B29" s="3">
        <v>42339</v>
      </c>
      <c r="C29" s="35">
        <v>0</v>
      </c>
      <c r="D29" s="35">
        <v>0</v>
      </c>
      <c r="E29" s="35">
        <v>0</v>
      </c>
      <c r="F29" s="4" t="s">
        <v>15</v>
      </c>
      <c r="G29" s="4" t="s">
        <v>91</v>
      </c>
    </row>
    <row r="30" spans="1:7">
      <c r="A30" s="3">
        <v>42229</v>
      </c>
      <c r="B30" s="3">
        <v>42340</v>
      </c>
      <c r="C30" s="35">
        <v>0</v>
      </c>
      <c r="D30" s="35">
        <v>0</v>
      </c>
      <c r="E30" s="35">
        <v>0</v>
      </c>
      <c r="F30" s="4" t="s">
        <v>15</v>
      </c>
      <c r="G30" s="4" t="s">
        <v>91</v>
      </c>
    </row>
    <row r="31" spans="1:7">
      <c r="A31" s="3">
        <v>42286</v>
      </c>
      <c r="B31" s="3">
        <v>42340</v>
      </c>
      <c r="C31" s="35">
        <v>2800</v>
      </c>
      <c r="D31" s="35">
        <v>0</v>
      </c>
      <c r="E31" s="35">
        <v>0</v>
      </c>
      <c r="F31" s="4" t="s">
        <v>15</v>
      </c>
      <c r="G31" s="4" t="s">
        <v>91</v>
      </c>
    </row>
    <row r="32" spans="1:7">
      <c r="A32" s="3">
        <v>42340</v>
      </c>
      <c r="B32" s="3">
        <v>42346</v>
      </c>
      <c r="C32" s="35">
        <v>0</v>
      </c>
      <c r="D32" s="35">
        <v>0</v>
      </c>
      <c r="E32" s="35">
        <v>0</v>
      </c>
      <c r="F32" s="4" t="s">
        <v>15</v>
      </c>
      <c r="G32" s="4" t="s">
        <v>91</v>
      </c>
    </row>
    <row r="33" spans="1:7">
      <c r="A33" s="3">
        <v>42229</v>
      </c>
      <c r="B33" s="3">
        <v>42352</v>
      </c>
      <c r="C33" s="35">
        <v>0</v>
      </c>
      <c r="D33" s="35">
        <v>0</v>
      </c>
      <c r="E33" s="35">
        <v>0</v>
      </c>
      <c r="F33" s="4" t="s">
        <v>15</v>
      </c>
      <c r="G33" s="4" t="s">
        <v>91</v>
      </c>
    </row>
    <row r="34" spans="1:7">
      <c r="A34" s="3">
        <v>42350</v>
      </c>
      <c r="B34" s="3">
        <v>42415</v>
      </c>
      <c r="C34" s="35">
        <v>0</v>
      </c>
      <c r="D34" s="35">
        <v>0</v>
      </c>
      <c r="E34" s="35">
        <v>0</v>
      </c>
      <c r="F34" s="4" t="s">
        <v>15</v>
      </c>
      <c r="G34" s="4" t="s">
        <v>91</v>
      </c>
    </row>
    <row r="35" spans="1:7">
      <c r="A35" s="3">
        <v>42362</v>
      </c>
      <c r="B35" s="3">
        <v>42426</v>
      </c>
      <c r="C35" s="35">
        <v>0</v>
      </c>
      <c r="D35" s="35">
        <v>0</v>
      </c>
      <c r="E35" s="35">
        <v>0</v>
      </c>
      <c r="F35" s="4" t="s">
        <v>15</v>
      </c>
      <c r="G35" s="4" t="s">
        <v>91</v>
      </c>
    </row>
    <row r="36" spans="1:7">
      <c r="A36" s="3">
        <v>42350</v>
      </c>
      <c r="B36" s="3">
        <v>42445</v>
      </c>
      <c r="C36" s="35">
        <v>0</v>
      </c>
      <c r="D36" s="35">
        <v>0</v>
      </c>
      <c r="E36" s="35">
        <v>0</v>
      </c>
      <c r="F36" s="4" t="s">
        <v>3</v>
      </c>
      <c r="G36" s="4" t="s">
        <v>91</v>
      </c>
    </row>
    <row r="37" spans="1:7">
      <c r="A37" s="3">
        <v>42366</v>
      </c>
      <c r="B37" s="3">
        <v>42472</v>
      </c>
      <c r="C37" s="35">
        <v>0</v>
      </c>
      <c r="D37" s="35">
        <v>0</v>
      </c>
      <c r="E37" s="35">
        <v>0</v>
      </c>
      <c r="F37" s="4" t="s">
        <v>15</v>
      </c>
      <c r="G37" s="4" t="s">
        <v>91</v>
      </c>
    </row>
    <row r="38" spans="1:7">
      <c r="A38" s="3">
        <v>42020</v>
      </c>
      <c r="B38" s="3">
        <v>42038</v>
      </c>
      <c r="C38" s="35">
        <v>0</v>
      </c>
      <c r="D38" s="35">
        <v>0</v>
      </c>
      <c r="E38" s="35">
        <v>0</v>
      </c>
      <c r="F38" s="4" t="s">
        <v>15</v>
      </c>
      <c r="G38" s="4" t="s">
        <v>91</v>
      </c>
    </row>
    <row r="39" spans="1:7">
      <c r="A39" s="3">
        <v>42014</v>
      </c>
      <c r="B39" s="3">
        <v>42051</v>
      </c>
      <c r="C39" s="35">
        <v>0</v>
      </c>
      <c r="D39" s="35">
        <v>0</v>
      </c>
      <c r="E39" s="35">
        <v>0</v>
      </c>
      <c r="F39" s="4" t="s">
        <v>15</v>
      </c>
      <c r="G39" s="4" t="s">
        <v>91</v>
      </c>
    </row>
    <row r="40" spans="1:7">
      <c r="A40" s="3">
        <v>42019</v>
      </c>
      <c r="B40" s="3">
        <v>42051</v>
      </c>
      <c r="C40" s="35">
        <v>167.36</v>
      </c>
      <c r="D40" s="35">
        <v>0</v>
      </c>
      <c r="E40" s="35">
        <v>0</v>
      </c>
      <c r="F40" s="4" t="s">
        <v>15</v>
      </c>
      <c r="G40" s="4" t="s">
        <v>91</v>
      </c>
    </row>
    <row r="41" spans="1:7">
      <c r="A41" s="3">
        <v>42058</v>
      </c>
      <c r="B41" s="3">
        <v>42061</v>
      </c>
      <c r="C41" s="35">
        <v>0</v>
      </c>
      <c r="D41" s="35">
        <v>0</v>
      </c>
      <c r="E41" s="35">
        <v>0</v>
      </c>
      <c r="F41" s="4" t="s">
        <v>15</v>
      </c>
      <c r="G41" s="4" t="s">
        <v>91</v>
      </c>
    </row>
    <row r="42" spans="1:7" s="7" customFormat="1" ht="15">
      <c r="A42" s="45" t="s">
        <v>17</v>
      </c>
      <c r="B42" s="46"/>
      <c r="C42" s="40">
        <f>SUM(C3:C41)</f>
        <v>29544.66</v>
      </c>
      <c r="D42" s="40">
        <f t="shared" ref="D42:E42" si="0">SUM(D3:D41)</f>
        <v>0</v>
      </c>
      <c r="E42" s="40">
        <f t="shared" si="0"/>
        <v>0</v>
      </c>
      <c r="F42" s="6"/>
      <c r="G42" s="6"/>
    </row>
  </sheetData>
  <mergeCells count="2">
    <mergeCell ref="A42:B42"/>
    <mergeCell ref="A2:G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4"/>
  <sheetViews>
    <sheetView workbookViewId="0">
      <selection activeCell="I48" sqref="I48"/>
    </sheetView>
  </sheetViews>
  <sheetFormatPr defaultRowHeight="14.25"/>
  <cols>
    <col min="1" max="2" width="10.5" style="34" customWidth="1"/>
    <col min="3" max="4" width="10.5" style="36" customWidth="1"/>
    <col min="5" max="5" width="23.5" style="34" customWidth="1"/>
    <col min="6" max="6" width="30.75" style="34" customWidth="1"/>
  </cols>
  <sheetData>
    <row r="2" spans="1:6" ht="25.5" customHeight="1">
      <c r="A2" s="17" t="s">
        <v>12</v>
      </c>
      <c r="B2" s="17" t="s">
        <v>90</v>
      </c>
      <c r="C2" s="17" t="s">
        <v>0</v>
      </c>
      <c r="D2" s="17" t="s">
        <v>1</v>
      </c>
      <c r="E2" s="17" t="s">
        <v>16</v>
      </c>
      <c r="F2" s="17" t="s">
        <v>2</v>
      </c>
    </row>
    <row r="3" spans="1:6" ht="15" customHeight="1">
      <c r="A3" s="53" t="s">
        <v>21</v>
      </c>
      <c r="B3" s="54"/>
      <c r="C3" s="54"/>
      <c r="D3" s="54"/>
      <c r="E3" s="54"/>
      <c r="F3" s="55"/>
    </row>
    <row r="4" spans="1:6">
      <c r="A4" s="3">
        <v>42392</v>
      </c>
      <c r="B4" s="3">
        <v>42401</v>
      </c>
      <c r="C4" s="35">
        <v>0</v>
      </c>
      <c r="D4" s="35">
        <v>0</v>
      </c>
      <c r="E4" s="4" t="s">
        <v>15</v>
      </c>
      <c r="F4" s="4" t="s">
        <v>91</v>
      </c>
    </row>
    <row r="5" spans="1:6">
      <c r="A5" s="3">
        <v>42399</v>
      </c>
      <c r="B5" s="3">
        <v>42404</v>
      </c>
      <c r="C5" s="35">
        <v>0</v>
      </c>
      <c r="D5" s="35">
        <v>0</v>
      </c>
      <c r="E5" s="4" t="s">
        <v>15</v>
      </c>
      <c r="F5" s="4" t="s">
        <v>91</v>
      </c>
    </row>
    <row r="6" spans="1:6">
      <c r="A6" s="3">
        <v>42398</v>
      </c>
      <c r="B6" s="3">
        <v>42404</v>
      </c>
      <c r="C6" s="35">
        <v>0</v>
      </c>
      <c r="D6" s="35">
        <v>0</v>
      </c>
      <c r="E6" s="4" t="s">
        <v>15</v>
      </c>
      <c r="F6" s="4" t="s">
        <v>91</v>
      </c>
    </row>
    <row r="7" spans="1:6">
      <c r="A7" s="3">
        <v>42417</v>
      </c>
      <c r="B7" s="3">
        <v>42425</v>
      </c>
      <c r="C7" s="35">
        <v>6597.78</v>
      </c>
      <c r="D7" s="35">
        <v>0</v>
      </c>
      <c r="E7" s="4" t="s">
        <v>15</v>
      </c>
      <c r="F7" s="4" t="s">
        <v>5</v>
      </c>
    </row>
    <row r="8" spans="1:6">
      <c r="A8" s="3">
        <v>42431</v>
      </c>
      <c r="B8" s="3">
        <v>42436</v>
      </c>
      <c r="C8" s="35">
        <v>0</v>
      </c>
      <c r="D8" s="35">
        <v>0</v>
      </c>
      <c r="E8" s="4" t="s">
        <v>15</v>
      </c>
      <c r="F8" s="4" t="s">
        <v>5</v>
      </c>
    </row>
    <row r="9" spans="1:6">
      <c r="A9" s="3">
        <v>42374</v>
      </c>
      <c r="B9" s="3">
        <v>42454</v>
      </c>
      <c r="C9" s="35">
        <v>0</v>
      </c>
      <c r="D9" s="35">
        <v>0</v>
      </c>
      <c r="E9" s="4" t="s">
        <v>3</v>
      </c>
      <c r="F9" s="4" t="s">
        <v>91</v>
      </c>
    </row>
    <row r="10" spans="1:6">
      <c r="A10" s="3">
        <v>42438</v>
      </c>
      <c r="B10" s="3">
        <v>42454</v>
      </c>
      <c r="C10" s="35">
        <v>0</v>
      </c>
      <c r="D10" s="35">
        <v>0</v>
      </c>
      <c r="E10" s="4" t="s">
        <v>15</v>
      </c>
      <c r="F10" s="4" t="s">
        <v>91</v>
      </c>
    </row>
    <row r="11" spans="1:6">
      <c r="A11" s="3">
        <v>42438</v>
      </c>
      <c r="B11" s="3">
        <v>42593</v>
      </c>
      <c r="C11" s="35">
        <v>5237.09</v>
      </c>
      <c r="D11" s="35">
        <v>0</v>
      </c>
      <c r="E11" s="4" t="s">
        <v>15</v>
      </c>
      <c r="F11" s="4" t="s">
        <v>5</v>
      </c>
    </row>
    <row r="12" spans="1:6">
      <c r="A12" s="3">
        <v>42420</v>
      </c>
      <c r="B12" s="3">
        <v>42459</v>
      </c>
      <c r="C12" s="35">
        <v>0</v>
      </c>
      <c r="D12" s="35">
        <v>0</v>
      </c>
      <c r="E12" s="4" t="s">
        <v>15</v>
      </c>
      <c r="F12" s="4" t="s">
        <v>7</v>
      </c>
    </row>
    <row r="13" spans="1:6">
      <c r="A13" s="3">
        <v>42444</v>
      </c>
      <c r="B13" s="3">
        <v>42479</v>
      </c>
      <c r="C13" s="35">
        <v>0</v>
      </c>
      <c r="D13" s="35">
        <v>0</v>
      </c>
      <c r="E13" s="4" t="s">
        <v>15</v>
      </c>
      <c r="F13" s="4" t="s">
        <v>91</v>
      </c>
    </row>
    <row r="14" spans="1:6">
      <c r="A14" s="3">
        <v>42424</v>
      </c>
      <c r="B14" s="3">
        <v>42520</v>
      </c>
      <c r="C14" s="35">
        <v>3831.54</v>
      </c>
      <c r="D14" s="35">
        <v>14731.66</v>
      </c>
      <c r="E14" s="4" t="s">
        <v>15</v>
      </c>
      <c r="F14" s="4" t="s">
        <v>91</v>
      </c>
    </row>
    <row r="15" spans="1:6">
      <c r="A15" s="3">
        <v>42464</v>
      </c>
      <c r="B15" s="3">
        <v>42520</v>
      </c>
      <c r="C15" s="35">
        <v>0</v>
      </c>
      <c r="D15" s="35">
        <v>0</v>
      </c>
      <c r="E15" s="4" t="s">
        <v>15</v>
      </c>
      <c r="F15" s="4" t="s">
        <v>91</v>
      </c>
    </row>
    <row r="16" spans="1:6">
      <c r="A16" s="3">
        <v>42519</v>
      </c>
      <c r="B16" s="3">
        <v>42523</v>
      </c>
      <c r="C16" s="35">
        <v>0</v>
      </c>
      <c r="D16" s="35">
        <v>0</v>
      </c>
      <c r="E16" s="4" t="s">
        <v>15</v>
      </c>
      <c r="F16" s="4" t="s">
        <v>4</v>
      </c>
    </row>
    <row r="17" spans="1:6">
      <c r="A17" s="3">
        <v>42521</v>
      </c>
      <c r="B17" s="3">
        <v>42524</v>
      </c>
      <c r="C17" s="35">
        <v>0</v>
      </c>
      <c r="D17" s="35">
        <v>0</v>
      </c>
      <c r="E17" s="4" t="s">
        <v>15</v>
      </c>
      <c r="F17" s="4" t="s">
        <v>5</v>
      </c>
    </row>
    <row r="18" spans="1:6">
      <c r="A18" s="3">
        <v>42527</v>
      </c>
      <c r="B18" s="3">
        <v>42538</v>
      </c>
      <c r="C18" s="35">
        <v>100</v>
      </c>
      <c r="D18" s="35">
        <v>0</v>
      </c>
      <c r="E18" s="4" t="s">
        <v>15</v>
      </c>
      <c r="F18" s="4" t="s">
        <v>91</v>
      </c>
    </row>
    <row r="19" spans="1:6">
      <c r="A19" s="3">
        <v>42530</v>
      </c>
      <c r="B19" s="3">
        <v>42538</v>
      </c>
      <c r="C19" s="35">
        <v>0</v>
      </c>
      <c r="D19" s="35">
        <v>0</v>
      </c>
      <c r="E19" s="4" t="s">
        <v>15</v>
      </c>
      <c r="F19" s="4" t="s">
        <v>5</v>
      </c>
    </row>
    <row r="20" spans="1:6">
      <c r="A20" s="3">
        <v>42496</v>
      </c>
      <c r="B20" s="3">
        <v>42542</v>
      </c>
      <c r="C20" s="35">
        <v>0</v>
      </c>
      <c r="D20" s="35">
        <v>0</v>
      </c>
      <c r="E20" s="4" t="s">
        <v>15</v>
      </c>
      <c r="F20" s="4" t="s">
        <v>91</v>
      </c>
    </row>
    <row r="21" spans="1:6">
      <c r="A21" s="3">
        <v>42538</v>
      </c>
      <c r="B21" s="3">
        <v>42543</v>
      </c>
      <c r="C21" s="35">
        <v>0</v>
      </c>
      <c r="D21" s="35">
        <v>0</v>
      </c>
      <c r="E21" s="4" t="s">
        <v>15</v>
      </c>
      <c r="F21" s="4" t="s">
        <v>91</v>
      </c>
    </row>
    <row r="22" spans="1:6">
      <c r="A22" s="3">
        <v>42552</v>
      </c>
      <c r="B22" s="3">
        <v>42559</v>
      </c>
      <c r="C22" s="35">
        <v>0</v>
      </c>
      <c r="D22" s="35">
        <v>0</v>
      </c>
      <c r="E22" s="4" t="s">
        <v>15</v>
      </c>
      <c r="F22" s="4" t="s">
        <v>4</v>
      </c>
    </row>
    <row r="23" spans="1:6">
      <c r="A23" s="3">
        <v>42571</v>
      </c>
      <c r="B23" s="3">
        <v>42571</v>
      </c>
      <c r="C23" s="35">
        <v>0</v>
      </c>
      <c r="D23" s="35">
        <v>0</v>
      </c>
      <c r="E23" s="4" t="s">
        <v>15</v>
      </c>
      <c r="F23" s="4" t="s">
        <v>91</v>
      </c>
    </row>
    <row r="24" spans="1:6">
      <c r="A24" s="3">
        <v>42566</v>
      </c>
      <c r="B24" s="3">
        <v>42571</v>
      </c>
      <c r="C24" s="35">
        <v>0</v>
      </c>
      <c r="D24" s="35">
        <v>0</v>
      </c>
      <c r="E24" s="4" t="s">
        <v>15</v>
      </c>
      <c r="F24" s="4" t="s">
        <v>91</v>
      </c>
    </row>
    <row r="25" spans="1:6">
      <c r="A25" s="3">
        <v>42575</v>
      </c>
      <c r="B25" s="3">
        <v>42583</v>
      </c>
      <c r="C25" s="35">
        <v>0</v>
      </c>
      <c r="D25" s="35">
        <v>0</v>
      </c>
      <c r="E25" s="4" t="s">
        <v>15</v>
      </c>
      <c r="F25" s="4" t="s">
        <v>91</v>
      </c>
    </row>
    <row r="26" spans="1:6">
      <c r="A26" s="3">
        <v>42577</v>
      </c>
      <c r="B26" s="3">
        <v>42591</v>
      </c>
      <c r="C26" s="35">
        <v>7559.16</v>
      </c>
      <c r="D26" s="35">
        <v>0</v>
      </c>
      <c r="E26" s="4" t="s">
        <v>15</v>
      </c>
      <c r="F26" s="4" t="s">
        <v>5</v>
      </c>
    </row>
    <row r="27" spans="1:6">
      <c r="A27" s="3">
        <v>42577</v>
      </c>
      <c r="B27" s="3">
        <v>42590</v>
      </c>
      <c r="C27" s="35">
        <v>0</v>
      </c>
      <c r="D27" s="35">
        <v>0</v>
      </c>
      <c r="E27" s="4" t="s">
        <v>15</v>
      </c>
      <c r="F27" s="4" t="s">
        <v>91</v>
      </c>
    </row>
    <row r="28" spans="1:6">
      <c r="A28" s="3">
        <v>42603</v>
      </c>
      <c r="B28" s="3">
        <v>42612</v>
      </c>
      <c r="C28" s="35">
        <v>534.20000000000005</v>
      </c>
      <c r="D28" s="35">
        <v>0</v>
      </c>
      <c r="E28" s="4" t="s">
        <v>15</v>
      </c>
      <c r="F28" s="4" t="s">
        <v>91</v>
      </c>
    </row>
    <row r="29" spans="1:6">
      <c r="A29" s="3">
        <v>42617</v>
      </c>
      <c r="B29" s="3">
        <v>42627</v>
      </c>
      <c r="C29" s="35">
        <v>1006.33</v>
      </c>
      <c r="D29" s="35">
        <v>0</v>
      </c>
      <c r="E29" s="4" t="s">
        <v>15</v>
      </c>
      <c r="F29" s="4" t="s">
        <v>91</v>
      </c>
    </row>
    <row r="30" spans="1:6">
      <c r="A30" s="3">
        <v>42647</v>
      </c>
      <c r="B30" s="3">
        <v>42654</v>
      </c>
      <c r="C30" s="35">
        <v>8600.9</v>
      </c>
      <c r="D30" s="35">
        <v>0</v>
      </c>
      <c r="E30" s="4" t="s">
        <v>15</v>
      </c>
      <c r="F30" s="4" t="s">
        <v>91</v>
      </c>
    </row>
    <row r="31" spans="1:6">
      <c r="A31" s="3">
        <v>42646</v>
      </c>
      <c r="B31" s="3">
        <v>42654</v>
      </c>
      <c r="C31" s="35">
        <v>0</v>
      </c>
      <c r="D31" s="35">
        <v>0</v>
      </c>
      <c r="E31" s="4" t="s">
        <v>15</v>
      </c>
      <c r="F31" s="4" t="s">
        <v>91</v>
      </c>
    </row>
    <row r="32" spans="1:6">
      <c r="A32" s="3">
        <v>42646</v>
      </c>
      <c r="B32" s="3">
        <v>42655</v>
      </c>
      <c r="C32" s="35">
        <v>0</v>
      </c>
      <c r="D32" s="35">
        <v>0</v>
      </c>
      <c r="E32" s="4" t="s">
        <v>15</v>
      </c>
      <c r="F32" s="4" t="s">
        <v>91</v>
      </c>
    </row>
    <row r="33" spans="1:6">
      <c r="A33" s="3">
        <v>42655</v>
      </c>
      <c r="B33" s="3">
        <v>42656</v>
      </c>
      <c r="C33" s="35">
        <v>0</v>
      </c>
      <c r="D33" s="35">
        <v>0</v>
      </c>
      <c r="E33" s="4" t="s">
        <v>6</v>
      </c>
      <c r="F33" s="4" t="s">
        <v>91</v>
      </c>
    </row>
    <row r="34" spans="1:6">
      <c r="A34" s="3">
        <v>42655</v>
      </c>
      <c r="B34" s="3">
        <v>42670</v>
      </c>
      <c r="C34" s="35">
        <v>0</v>
      </c>
      <c r="D34" s="35">
        <v>0</v>
      </c>
      <c r="E34" s="4" t="s">
        <v>15</v>
      </c>
      <c r="F34" s="4" t="s">
        <v>91</v>
      </c>
    </row>
    <row r="35" spans="1:6">
      <c r="A35" s="3">
        <v>42674</v>
      </c>
      <c r="B35" s="3">
        <v>42689</v>
      </c>
      <c r="C35" s="35">
        <v>0</v>
      </c>
      <c r="D35" s="35">
        <v>0</v>
      </c>
      <c r="E35" s="4" t="s">
        <v>15</v>
      </c>
      <c r="F35" s="4" t="s">
        <v>91</v>
      </c>
    </row>
    <row r="36" spans="1:6">
      <c r="A36" s="3">
        <v>42672</v>
      </c>
      <c r="B36" s="3">
        <v>42689</v>
      </c>
      <c r="C36" s="35">
        <v>0</v>
      </c>
      <c r="D36" s="35">
        <v>0</v>
      </c>
      <c r="E36" s="4" t="s">
        <v>15</v>
      </c>
      <c r="F36" s="4" t="s">
        <v>91</v>
      </c>
    </row>
    <row r="37" spans="1:6">
      <c r="A37" s="3">
        <v>42696</v>
      </c>
      <c r="B37" s="3">
        <v>42698</v>
      </c>
      <c r="C37" s="35">
        <v>0</v>
      </c>
      <c r="D37" s="35">
        <v>0</v>
      </c>
      <c r="E37" s="4" t="s">
        <v>15</v>
      </c>
      <c r="F37" s="4" t="s">
        <v>91</v>
      </c>
    </row>
    <row r="38" spans="1:6">
      <c r="A38" s="3">
        <v>42697</v>
      </c>
      <c r="B38" s="3">
        <v>42702</v>
      </c>
      <c r="C38" s="35">
        <v>19037.63</v>
      </c>
      <c r="D38" s="35">
        <v>0</v>
      </c>
      <c r="E38" s="4" t="s">
        <v>15</v>
      </c>
      <c r="F38" s="4" t="s">
        <v>91</v>
      </c>
    </row>
    <row r="39" spans="1:6">
      <c r="A39" s="3">
        <v>42731</v>
      </c>
      <c r="B39" s="3">
        <v>42732</v>
      </c>
      <c r="C39" s="35">
        <v>12705.9</v>
      </c>
      <c r="D39" s="35">
        <v>0</v>
      </c>
      <c r="E39" s="4" t="s">
        <v>15</v>
      </c>
      <c r="F39" s="4" t="s">
        <v>91</v>
      </c>
    </row>
    <row r="40" spans="1:6">
      <c r="A40" s="3">
        <v>42693</v>
      </c>
      <c r="B40" s="3">
        <v>42752</v>
      </c>
      <c r="C40" s="35">
        <v>0</v>
      </c>
      <c r="D40" s="35">
        <v>0</v>
      </c>
      <c r="E40" s="4" t="s">
        <v>15</v>
      </c>
      <c r="F40" s="4" t="s">
        <v>91</v>
      </c>
    </row>
    <row r="41" spans="1:6">
      <c r="A41" s="3">
        <v>42617</v>
      </c>
      <c r="B41" s="3">
        <v>42752</v>
      </c>
      <c r="C41" s="35">
        <v>0</v>
      </c>
      <c r="D41" s="35">
        <v>0</v>
      </c>
      <c r="E41" s="4" t="s">
        <v>15</v>
      </c>
      <c r="F41" s="4" t="s">
        <v>91</v>
      </c>
    </row>
    <row r="42" spans="1:6">
      <c r="A42" s="3">
        <v>42617</v>
      </c>
      <c r="B42" s="3">
        <v>42884</v>
      </c>
      <c r="C42" s="35">
        <v>0</v>
      </c>
      <c r="D42" s="35">
        <v>0</v>
      </c>
      <c r="E42" s="4" t="s">
        <v>15</v>
      </c>
      <c r="F42" s="4" t="s">
        <v>91</v>
      </c>
    </row>
    <row r="43" spans="1:6">
      <c r="A43" s="3">
        <v>42693</v>
      </c>
      <c r="B43" s="3">
        <v>42774</v>
      </c>
      <c r="C43" s="35">
        <v>6833.5</v>
      </c>
      <c r="D43" s="35">
        <v>0</v>
      </c>
      <c r="E43" s="4" t="s">
        <v>15</v>
      </c>
      <c r="F43" s="4" t="s">
        <v>91</v>
      </c>
    </row>
    <row r="44" spans="1:6">
      <c r="A44" s="3">
        <v>42718</v>
      </c>
      <c r="B44" s="3">
        <v>42811</v>
      </c>
      <c r="C44" s="35">
        <v>0</v>
      </c>
      <c r="D44" s="35">
        <v>0</v>
      </c>
      <c r="E44" s="4" t="s">
        <v>15</v>
      </c>
      <c r="F44" s="4" t="s">
        <v>5</v>
      </c>
    </row>
    <row r="45" spans="1:6">
      <c r="A45" s="3">
        <v>42379</v>
      </c>
      <c r="B45" s="3">
        <v>42656</v>
      </c>
      <c r="C45" s="35">
        <v>0</v>
      </c>
      <c r="D45" s="35">
        <v>0</v>
      </c>
      <c r="E45" s="4" t="s">
        <v>15</v>
      </c>
      <c r="F45" s="4" t="s">
        <v>91</v>
      </c>
    </row>
    <row r="46" spans="1:6">
      <c r="A46" s="3">
        <v>42632</v>
      </c>
      <c r="B46" s="3">
        <v>42633</v>
      </c>
      <c r="C46" s="35">
        <v>7161.84</v>
      </c>
      <c r="D46" s="35">
        <v>0</v>
      </c>
      <c r="E46" s="4" t="s">
        <v>15</v>
      </c>
      <c r="F46" s="4" t="s">
        <v>9</v>
      </c>
    </row>
    <row r="47" spans="1:6">
      <c r="A47" s="3">
        <v>42373</v>
      </c>
      <c r="B47" s="3">
        <v>42380</v>
      </c>
      <c r="C47" s="35">
        <v>1888.3</v>
      </c>
      <c r="D47" s="35">
        <v>0</v>
      </c>
      <c r="E47" s="4" t="s">
        <v>15</v>
      </c>
      <c r="F47" s="4" t="s">
        <v>8</v>
      </c>
    </row>
    <row r="48" spans="1:6">
      <c r="A48" s="3">
        <v>42433</v>
      </c>
      <c r="B48" s="3">
        <v>42433</v>
      </c>
      <c r="C48" s="35">
        <v>3990</v>
      </c>
      <c r="D48" s="35">
        <v>0</v>
      </c>
      <c r="E48" s="4" t="s">
        <v>15</v>
      </c>
      <c r="F48" s="4" t="s">
        <v>91</v>
      </c>
    </row>
    <row r="49" spans="1:6">
      <c r="A49" s="3">
        <v>42684</v>
      </c>
      <c r="B49" s="3">
        <v>42689</v>
      </c>
      <c r="C49" s="35">
        <v>10854.08</v>
      </c>
      <c r="D49" s="35">
        <v>0</v>
      </c>
      <c r="E49" s="4" t="s">
        <v>15</v>
      </c>
      <c r="F49" s="4" t="s">
        <v>91</v>
      </c>
    </row>
    <row r="50" spans="1:6">
      <c r="A50" s="3">
        <v>42684</v>
      </c>
      <c r="B50" s="3">
        <v>42684</v>
      </c>
      <c r="C50" s="35">
        <v>5555.97</v>
      </c>
      <c r="D50" s="35">
        <v>0</v>
      </c>
      <c r="E50" s="4" t="s">
        <v>15</v>
      </c>
      <c r="F50" s="4" t="s">
        <v>91</v>
      </c>
    </row>
    <row r="51" spans="1:6">
      <c r="A51" s="3">
        <v>42541</v>
      </c>
      <c r="B51" s="3">
        <v>42542</v>
      </c>
      <c r="C51" s="35">
        <v>3735.36</v>
      </c>
      <c r="D51" s="35">
        <v>0</v>
      </c>
      <c r="E51" s="4" t="s">
        <v>15</v>
      </c>
      <c r="F51" s="4" t="s">
        <v>91</v>
      </c>
    </row>
    <row r="52" spans="1:6">
      <c r="A52" s="50" t="s">
        <v>18</v>
      </c>
      <c r="B52" s="51"/>
      <c r="C52" s="51"/>
      <c r="D52" s="51"/>
      <c r="E52" s="51"/>
      <c r="F52" s="52"/>
    </row>
    <row r="53" spans="1:6">
      <c r="A53" s="3">
        <v>42579</v>
      </c>
      <c r="B53" s="3">
        <v>42580</v>
      </c>
      <c r="C53" s="39">
        <v>9442.93</v>
      </c>
      <c r="D53" s="39">
        <v>0</v>
      </c>
      <c r="E53" s="8" t="s">
        <v>6</v>
      </c>
      <c r="F53" s="8" t="s">
        <v>5</v>
      </c>
    </row>
    <row r="54" spans="1:6">
      <c r="A54" s="3">
        <v>42579</v>
      </c>
      <c r="B54" s="3">
        <v>42592</v>
      </c>
      <c r="C54" s="39">
        <v>1215.33</v>
      </c>
      <c r="D54" s="39">
        <v>0</v>
      </c>
      <c r="E54" s="8" t="s">
        <v>6</v>
      </c>
      <c r="F54" s="8" t="s">
        <v>11</v>
      </c>
    </row>
  </sheetData>
  <mergeCells count="2">
    <mergeCell ref="A52:F52"/>
    <mergeCell ref="A3:F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8"/>
  <sheetViews>
    <sheetView workbookViewId="0">
      <selection activeCell="K34" sqref="K34"/>
    </sheetView>
  </sheetViews>
  <sheetFormatPr defaultRowHeight="14.25"/>
  <cols>
    <col min="2" max="7" width="11.625" customWidth="1"/>
  </cols>
  <sheetData>
    <row r="1" spans="2:7" ht="20.25" customHeight="1">
      <c r="B1" s="45" t="s">
        <v>21</v>
      </c>
      <c r="C1" s="56"/>
      <c r="D1" s="56"/>
      <c r="E1" s="56"/>
      <c r="F1" s="56"/>
      <c r="G1" s="56"/>
    </row>
    <row r="2" spans="2:7" ht="24">
      <c r="B2" s="30" t="s">
        <v>31</v>
      </c>
      <c r="C2" s="30" t="s">
        <v>32</v>
      </c>
      <c r="D2" s="30" t="s">
        <v>33</v>
      </c>
      <c r="E2" s="30" t="s">
        <v>34</v>
      </c>
      <c r="F2" s="30" t="s">
        <v>35</v>
      </c>
      <c r="G2" s="30" t="s">
        <v>30</v>
      </c>
    </row>
    <row r="3" spans="2:7">
      <c r="B3" s="20" t="s">
        <v>36</v>
      </c>
      <c r="C3" s="20" t="s">
        <v>37</v>
      </c>
      <c r="D3" s="20" t="s">
        <v>38</v>
      </c>
      <c r="E3" s="20" t="s">
        <v>39</v>
      </c>
      <c r="F3" s="21">
        <v>1</v>
      </c>
      <c r="G3" s="25">
        <v>125</v>
      </c>
    </row>
    <row r="4" spans="2:7">
      <c r="B4" s="20" t="s">
        <v>40</v>
      </c>
      <c r="C4" s="20" t="s">
        <v>41</v>
      </c>
      <c r="D4" s="20" t="s">
        <v>42</v>
      </c>
      <c r="E4" s="20" t="s">
        <v>39</v>
      </c>
      <c r="F4" s="21">
        <v>1</v>
      </c>
      <c r="G4" s="25">
        <v>87.35</v>
      </c>
    </row>
    <row r="5" spans="2:7">
      <c r="B5" s="20" t="s">
        <v>43</v>
      </c>
      <c r="C5" s="20" t="s">
        <v>44</v>
      </c>
      <c r="D5" s="20" t="s">
        <v>45</v>
      </c>
      <c r="E5" s="20" t="s">
        <v>39</v>
      </c>
      <c r="F5" s="21">
        <v>1</v>
      </c>
      <c r="G5" s="25">
        <v>84.2</v>
      </c>
    </row>
    <row r="6" spans="2:7">
      <c r="B6" s="20" t="s">
        <v>46</v>
      </c>
      <c r="C6" s="20" t="s">
        <v>47</v>
      </c>
      <c r="D6" s="20" t="s">
        <v>48</v>
      </c>
      <c r="E6" s="20" t="s">
        <v>39</v>
      </c>
      <c r="F6" s="21">
        <v>1</v>
      </c>
      <c r="G6" s="25">
        <v>4118.32</v>
      </c>
    </row>
    <row r="7" spans="2:7">
      <c r="B7" s="20" t="s">
        <v>40</v>
      </c>
      <c r="C7" s="20" t="s">
        <v>41</v>
      </c>
      <c r="D7" s="20" t="s">
        <v>49</v>
      </c>
      <c r="E7" s="20" t="s">
        <v>39</v>
      </c>
      <c r="F7" s="22">
        <v>0</v>
      </c>
      <c r="G7" s="25">
        <v>625.79999999999995</v>
      </c>
    </row>
    <row r="8" spans="2:7">
      <c r="B8" s="20" t="s">
        <v>50</v>
      </c>
      <c r="C8" s="20" t="s">
        <v>51</v>
      </c>
      <c r="D8" s="20" t="s">
        <v>41</v>
      </c>
      <c r="E8" s="20" t="s">
        <v>39</v>
      </c>
      <c r="F8" s="21">
        <v>1</v>
      </c>
      <c r="G8" s="25">
        <v>539.96</v>
      </c>
    </row>
    <row r="9" spans="2:7">
      <c r="B9" s="20" t="s">
        <v>52</v>
      </c>
      <c r="C9" s="20" t="s">
        <v>53</v>
      </c>
      <c r="D9" s="20" t="s">
        <v>41</v>
      </c>
      <c r="E9" s="20" t="s">
        <v>39</v>
      </c>
      <c r="F9" s="21">
        <v>1</v>
      </c>
      <c r="G9" s="25">
        <v>1819.7</v>
      </c>
    </row>
    <row r="10" spans="2:7">
      <c r="B10" s="20" t="s">
        <v>54</v>
      </c>
      <c r="C10" s="20" t="s">
        <v>55</v>
      </c>
      <c r="D10" s="20" t="s">
        <v>56</v>
      </c>
      <c r="E10" s="20" t="s">
        <v>39</v>
      </c>
      <c r="F10" s="22">
        <v>0</v>
      </c>
      <c r="G10" s="25">
        <v>567.61</v>
      </c>
    </row>
    <row r="11" spans="2:7">
      <c r="B11" s="20" t="s">
        <v>57</v>
      </c>
      <c r="C11" s="20" t="s">
        <v>58</v>
      </c>
      <c r="D11" s="20" t="s">
        <v>59</v>
      </c>
      <c r="E11" s="20" t="s">
        <v>39</v>
      </c>
      <c r="F11" s="21">
        <v>1</v>
      </c>
      <c r="G11" s="25">
        <v>232.14</v>
      </c>
    </row>
    <row r="12" spans="2:7">
      <c r="B12" s="20" t="s">
        <v>60</v>
      </c>
      <c r="C12" s="20" t="s">
        <v>61</v>
      </c>
      <c r="D12" s="20" t="s">
        <v>50</v>
      </c>
      <c r="E12" s="20" t="s">
        <v>39</v>
      </c>
      <c r="F12" s="21">
        <v>1</v>
      </c>
      <c r="G12" s="25">
        <v>409.1</v>
      </c>
    </row>
    <row r="13" spans="2:7">
      <c r="B13" s="20" t="s">
        <v>62</v>
      </c>
      <c r="C13" s="20" t="s">
        <v>46</v>
      </c>
      <c r="D13" s="20" t="s">
        <v>63</v>
      </c>
      <c r="E13" s="20" t="s">
        <v>39</v>
      </c>
      <c r="F13" s="21">
        <v>0</v>
      </c>
      <c r="G13" s="25">
        <v>161.25</v>
      </c>
    </row>
    <row r="14" spans="2:7">
      <c r="B14" s="20" t="s">
        <v>55</v>
      </c>
      <c r="C14" s="20" t="s">
        <v>64</v>
      </c>
      <c r="D14" s="20" t="s">
        <v>65</v>
      </c>
      <c r="E14" s="20" t="s">
        <v>39</v>
      </c>
      <c r="F14" s="21">
        <v>0</v>
      </c>
      <c r="G14" s="25">
        <v>836.4</v>
      </c>
    </row>
    <row r="15" spans="2:7">
      <c r="B15" s="20" t="s">
        <v>55</v>
      </c>
      <c r="C15" s="20" t="s">
        <v>64</v>
      </c>
      <c r="D15" s="20" t="s">
        <v>66</v>
      </c>
      <c r="E15" s="20" t="s">
        <v>39</v>
      </c>
      <c r="F15" s="21">
        <v>0</v>
      </c>
      <c r="G15" s="25">
        <v>1558.57</v>
      </c>
    </row>
    <row r="16" spans="2:7">
      <c r="B16" s="20" t="s">
        <v>67</v>
      </c>
      <c r="C16" s="20" t="s">
        <v>68</v>
      </c>
      <c r="D16" s="20" t="s">
        <v>52</v>
      </c>
      <c r="E16" s="20" t="s">
        <v>39</v>
      </c>
      <c r="F16" s="21">
        <v>0</v>
      </c>
      <c r="G16" s="25">
        <v>2210.85</v>
      </c>
    </row>
    <row r="17" spans="2:7">
      <c r="B17" s="20" t="s">
        <v>62</v>
      </c>
      <c r="C17" s="20" t="s">
        <v>46</v>
      </c>
      <c r="D17" s="20" t="s">
        <v>69</v>
      </c>
      <c r="E17" s="20" t="s">
        <v>39</v>
      </c>
      <c r="F17" s="21">
        <v>1</v>
      </c>
      <c r="G17" s="25">
        <v>500</v>
      </c>
    </row>
    <row r="18" spans="2:7">
      <c r="B18" s="20" t="s">
        <v>67</v>
      </c>
      <c r="C18" s="20" t="s">
        <v>68</v>
      </c>
      <c r="D18" s="20" t="s">
        <v>43</v>
      </c>
      <c r="E18" s="20" t="s">
        <v>39</v>
      </c>
      <c r="F18" s="21">
        <v>1</v>
      </c>
      <c r="G18" s="25">
        <v>1287.81</v>
      </c>
    </row>
    <row r="19" spans="2:7">
      <c r="B19" s="20" t="s">
        <v>70</v>
      </c>
      <c r="C19" s="20" t="s">
        <v>71</v>
      </c>
      <c r="D19" s="20" t="s">
        <v>72</v>
      </c>
      <c r="E19" s="20" t="s">
        <v>39</v>
      </c>
      <c r="F19" s="22">
        <v>0</v>
      </c>
      <c r="G19" s="25">
        <v>3540.57</v>
      </c>
    </row>
    <row r="20" spans="2:7">
      <c r="B20" s="20" t="s">
        <v>55</v>
      </c>
      <c r="C20" s="20" t="s">
        <v>64</v>
      </c>
      <c r="D20" s="20" t="s">
        <v>73</v>
      </c>
      <c r="E20" s="20" t="s">
        <v>39</v>
      </c>
      <c r="F20" s="21">
        <v>1</v>
      </c>
      <c r="G20" s="25">
        <v>3177.27</v>
      </c>
    </row>
    <row r="21" spans="2:7">
      <c r="B21" s="20" t="s">
        <v>55</v>
      </c>
      <c r="C21" s="20" t="s">
        <v>64</v>
      </c>
      <c r="D21" s="20" t="s">
        <v>74</v>
      </c>
      <c r="E21" s="20" t="s">
        <v>39</v>
      </c>
      <c r="F21" s="22">
        <v>0</v>
      </c>
      <c r="G21" s="25">
        <v>3599.13</v>
      </c>
    </row>
    <row r="22" spans="2:7">
      <c r="B22" s="20" t="s">
        <v>57</v>
      </c>
      <c r="C22" s="20" t="s">
        <v>75</v>
      </c>
      <c r="D22" s="20" t="s">
        <v>76</v>
      </c>
      <c r="E22" s="20" t="s">
        <v>39</v>
      </c>
      <c r="F22" s="21">
        <v>1</v>
      </c>
      <c r="G22" s="25">
        <v>448.42</v>
      </c>
    </row>
    <row r="23" spans="2:7">
      <c r="B23" s="20" t="s">
        <v>77</v>
      </c>
      <c r="C23" s="20" t="s">
        <v>78</v>
      </c>
      <c r="D23" s="20" t="s">
        <v>76</v>
      </c>
      <c r="E23" s="20" t="s">
        <v>39</v>
      </c>
      <c r="F23" s="21">
        <v>1</v>
      </c>
      <c r="G23" s="25">
        <v>1753.94</v>
      </c>
    </row>
    <row r="24" spans="2:7">
      <c r="B24" s="20" t="s">
        <v>54</v>
      </c>
      <c r="C24" s="20" t="s">
        <v>79</v>
      </c>
      <c r="D24" s="20" t="s">
        <v>76</v>
      </c>
      <c r="E24" s="20" t="s">
        <v>39</v>
      </c>
      <c r="F24" s="21">
        <v>1</v>
      </c>
      <c r="G24" s="25">
        <v>804.76</v>
      </c>
    </row>
    <row r="25" spans="2:7">
      <c r="B25" s="20" t="s">
        <v>54</v>
      </c>
      <c r="C25" s="20" t="s">
        <v>79</v>
      </c>
      <c r="D25" s="20" t="s">
        <v>76</v>
      </c>
      <c r="E25" s="20" t="s">
        <v>39</v>
      </c>
      <c r="F25" s="21">
        <v>1</v>
      </c>
      <c r="G25" s="25">
        <v>486.68</v>
      </c>
    </row>
    <row r="26" spans="2:7">
      <c r="B26" s="20" t="s">
        <v>70</v>
      </c>
      <c r="C26" s="20" t="s">
        <v>71</v>
      </c>
      <c r="D26" s="20" t="s">
        <v>80</v>
      </c>
      <c r="E26" s="20" t="s">
        <v>39</v>
      </c>
      <c r="F26" s="21">
        <v>1</v>
      </c>
      <c r="G26" s="25">
        <v>1284.1500000000001</v>
      </c>
    </row>
    <row r="27" spans="2:7">
      <c r="B27" s="20" t="s">
        <v>54</v>
      </c>
      <c r="C27" s="20" t="s">
        <v>81</v>
      </c>
      <c r="D27" s="20" t="s">
        <v>80</v>
      </c>
      <c r="E27" s="20" t="s">
        <v>39</v>
      </c>
      <c r="F27" s="21">
        <v>1</v>
      </c>
      <c r="G27" s="25">
        <v>1672.25</v>
      </c>
    </row>
    <row r="28" spans="2:7">
      <c r="B28" s="20" t="s">
        <v>82</v>
      </c>
      <c r="C28" s="20" t="s">
        <v>55</v>
      </c>
      <c r="D28" s="20" t="s">
        <v>80</v>
      </c>
      <c r="E28" s="20" t="s">
        <v>39</v>
      </c>
      <c r="F28" s="21">
        <v>1</v>
      </c>
      <c r="G28" s="25">
        <v>395.35</v>
      </c>
    </row>
    <row r="29" spans="2:7">
      <c r="B29" s="20" t="s">
        <v>54</v>
      </c>
      <c r="C29" s="20" t="s">
        <v>55</v>
      </c>
      <c r="D29" s="20" t="s">
        <v>83</v>
      </c>
      <c r="E29" s="20" t="s">
        <v>39</v>
      </c>
      <c r="F29" s="21">
        <v>1</v>
      </c>
      <c r="G29" s="25">
        <v>616.23</v>
      </c>
    </row>
    <row r="30" spans="2:7">
      <c r="B30" s="20" t="s">
        <v>84</v>
      </c>
      <c r="C30" s="20" t="s">
        <v>54</v>
      </c>
      <c r="D30" s="20" t="s">
        <v>77</v>
      </c>
      <c r="E30" s="20" t="s">
        <v>39</v>
      </c>
      <c r="F30" s="21">
        <v>1</v>
      </c>
      <c r="G30" s="25">
        <v>295.45</v>
      </c>
    </row>
    <row r="31" spans="2:7">
      <c r="B31" s="20" t="s">
        <v>85</v>
      </c>
      <c r="C31" s="20" t="s">
        <v>57</v>
      </c>
      <c r="D31" s="20" t="s">
        <v>86</v>
      </c>
      <c r="E31" s="20" t="s">
        <v>39</v>
      </c>
      <c r="F31" s="21">
        <v>1</v>
      </c>
      <c r="G31" s="25">
        <v>974.85</v>
      </c>
    </row>
    <row r="32" spans="2:7">
      <c r="B32" s="20" t="s">
        <v>54</v>
      </c>
      <c r="C32" s="20" t="s">
        <v>55</v>
      </c>
      <c r="D32" s="20" t="s">
        <v>78</v>
      </c>
      <c r="E32" s="20" t="s">
        <v>39</v>
      </c>
      <c r="F32" s="21">
        <v>1</v>
      </c>
      <c r="G32" s="25">
        <v>505.92</v>
      </c>
    </row>
    <row r="33" spans="2:7">
      <c r="B33" s="20" t="s">
        <v>84</v>
      </c>
      <c r="C33" s="20" t="s">
        <v>54</v>
      </c>
      <c r="D33" s="20" t="s">
        <v>71</v>
      </c>
      <c r="E33" s="20" t="s">
        <v>39</v>
      </c>
      <c r="F33" s="22">
        <v>0</v>
      </c>
      <c r="G33" s="25">
        <v>9867.5</v>
      </c>
    </row>
    <row r="34" spans="2:7">
      <c r="B34" s="20" t="s">
        <v>54</v>
      </c>
      <c r="C34" s="20" t="s">
        <v>79</v>
      </c>
      <c r="D34" s="20" t="s">
        <v>75</v>
      </c>
      <c r="E34" s="20" t="s">
        <v>39</v>
      </c>
      <c r="F34" s="21">
        <v>1</v>
      </c>
      <c r="G34" s="25">
        <v>384.72</v>
      </c>
    </row>
    <row r="35" spans="2:7">
      <c r="B35" s="20" t="s">
        <v>68</v>
      </c>
      <c r="C35" s="20" t="s">
        <v>87</v>
      </c>
      <c r="D35" s="20" t="s">
        <v>82</v>
      </c>
      <c r="E35" s="20" t="s">
        <v>39</v>
      </c>
      <c r="F35" s="21">
        <v>1</v>
      </c>
      <c r="G35" s="25">
        <v>2071.48</v>
      </c>
    </row>
    <row r="36" spans="2:7">
      <c r="B36" s="57" t="s">
        <v>88</v>
      </c>
      <c r="C36" s="58"/>
      <c r="D36" s="58"/>
      <c r="E36" s="59"/>
      <c r="F36" s="23">
        <f>SUM(F3:F35)</f>
        <v>24</v>
      </c>
      <c r="G36" s="24">
        <f>SUM(G3:G35)</f>
        <v>47042.729999999996</v>
      </c>
    </row>
    <row r="38" spans="2:7">
      <c r="F38" s="5" t="s">
        <v>89</v>
      </c>
    </row>
  </sheetData>
  <mergeCells count="2">
    <mergeCell ref="B1:G1"/>
    <mergeCell ref="B36:E3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workbookViewId="0">
      <selection activeCell="E38" sqref="E38"/>
    </sheetView>
  </sheetViews>
  <sheetFormatPr defaultRowHeight="14.25"/>
  <cols>
    <col min="1" max="2" width="15.125" customWidth="1"/>
    <col min="3" max="4" width="12.375" customWidth="1"/>
    <col min="5" max="5" width="23.875" customWidth="1"/>
    <col min="6" max="6" width="35.875" customWidth="1"/>
    <col min="7" max="7" width="23.875" customWidth="1"/>
  </cols>
  <sheetData>
    <row r="1" spans="1:6">
      <c r="A1" s="62" t="s">
        <v>21</v>
      </c>
      <c r="B1" s="63"/>
      <c r="C1" s="63"/>
      <c r="D1" s="63"/>
      <c r="E1" s="63"/>
      <c r="F1" s="64"/>
    </row>
    <row r="2" spans="1:6" ht="22.5" customHeight="1">
      <c r="A2" s="17" t="s">
        <v>12</v>
      </c>
      <c r="B2" s="17" t="s">
        <v>90</v>
      </c>
      <c r="C2" s="17" t="s">
        <v>0</v>
      </c>
      <c r="D2" s="17" t="s">
        <v>1</v>
      </c>
      <c r="E2" s="17" t="s">
        <v>16</v>
      </c>
      <c r="F2" s="17" t="s">
        <v>2</v>
      </c>
    </row>
    <row r="3" spans="1:6">
      <c r="A3" s="26">
        <v>43104</v>
      </c>
      <c r="B3" s="26">
        <v>43129</v>
      </c>
      <c r="C3" s="27">
        <v>0</v>
      </c>
      <c r="D3" s="27">
        <v>0</v>
      </c>
      <c r="E3" s="28" t="s">
        <v>15</v>
      </c>
      <c r="F3" s="28" t="s">
        <v>91</v>
      </c>
    </row>
    <row r="4" spans="1:6">
      <c r="A4" s="26">
        <v>43130</v>
      </c>
      <c r="B4" s="26">
        <v>43136</v>
      </c>
      <c r="C4" s="27">
        <v>0</v>
      </c>
      <c r="D4" s="27">
        <v>0</v>
      </c>
      <c r="E4" s="28" t="s">
        <v>15</v>
      </c>
      <c r="F4" s="28" t="s">
        <v>91</v>
      </c>
    </row>
    <row r="5" spans="1:6">
      <c r="A5" s="26">
        <v>43129</v>
      </c>
      <c r="B5" s="26">
        <v>43152</v>
      </c>
      <c r="C5" s="27">
        <v>0</v>
      </c>
      <c r="D5" s="27">
        <v>0</v>
      </c>
      <c r="E5" s="28" t="s">
        <v>15</v>
      </c>
      <c r="F5" s="28" t="s">
        <v>91</v>
      </c>
    </row>
    <row r="6" spans="1:6">
      <c r="A6" s="26">
        <v>43175</v>
      </c>
      <c r="B6" s="26">
        <v>43180</v>
      </c>
      <c r="C6" s="27">
        <v>9625.17</v>
      </c>
      <c r="D6" s="27">
        <v>0</v>
      </c>
      <c r="E6" s="28" t="s">
        <v>15</v>
      </c>
      <c r="F6" s="28" t="s">
        <v>91</v>
      </c>
    </row>
    <row r="7" spans="1:6">
      <c r="A7" s="26">
        <v>43179</v>
      </c>
      <c r="B7" s="26">
        <v>43193</v>
      </c>
      <c r="C7" s="27">
        <v>0</v>
      </c>
      <c r="D7" s="27">
        <v>0</v>
      </c>
      <c r="E7" s="28" t="s">
        <v>15</v>
      </c>
      <c r="F7" s="28" t="s">
        <v>91</v>
      </c>
    </row>
    <row r="8" spans="1:6">
      <c r="A8" s="26">
        <v>43176</v>
      </c>
      <c r="B8" s="26">
        <v>43194</v>
      </c>
      <c r="C8" s="27">
        <v>1296.58</v>
      </c>
      <c r="D8" s="27">
        <v>1312.69</v>
      </c>
      <c r="E8" s="28" t="s">
        <v>15</v>
      </c>
      <c r="F8" s="28" t="s">
        <v>91</v>
      </c>
    </row>
    <row r="9" spans="1:6">
      <c r="A9" s="26">
        <v>43179</v>
      </c>
      <c r="B9" s="26">
        <v>43208</v>
      </c>
      <c r="C9" s="27">
        <v>0</v>
      </c>
      <c r="D9" s="27">
        <v>0</v>
      </c>
      <c r="E9" s="28" t="s">
        <v>15</v>
      </c>
      <c r="F9" s="28" t="s">
        <v>91</v>
      </c>
    </row>
    <row r="10" spans="1:6">
      <c r="A10" s="26">
        <v>43214</v>
      </c>
      <c r="B10" s="26">
        <v>43217</v>
      </c>
      <c r="C10" s="27">
        <v>0</v>
      </c>
      <c r="D10" s="27">
        <v>0</v>
      </c>
      <c r="E10" s="28" t="s">
        <v>15</v>
      </c>
      <c r="F10" s="28" t="s">
        <v>91</v>
      </c>
    </row>
    <row r="11" spans="1:6">
      <c r="A11" s="26">
        <v>43220</v>
      </c>
      <c r="B11" s="26">
        <v>43230</v>
      </c>
      <c r="C11" s="27">
        <v>0</v>
      </c>
      <c r="D11" s="27">
        <v>0</v>
      </c>
      <c r="E11" s="28" t="s">
        <v>15</v>
      </c>
      <c r="F11" s="28" t="s">
        <v>91</v>
      </c>
    </row>
    <row r="12" spans="1:6">
      <c r="A12" s="26">
        <v>43219</v>
      </c>
      <c r="B12" s="26">
        <v>43231</v>
      </c>
      <c r="C12" s="27">
        <v>0</v>
      </c>
      <c r="D12" s="27">
        <v>0</v>
      </c>
      <c r="E12" s="28" t="s">
        <v>15</v>
      </c>
      <c r="F12" s="28" t="s">
        <v>4</v>
      </c>
    </row>
    <row r="13" spans="1:6">
      <c r="A13" s="26">
        <v>43221</v>
      </c>
      <c r="B13" s="26">
        <v>43242</v>
      </c>
      <c r="C13" s="27">
        <v>0</v>
      </c>
      <c r="D13" s="27">
        <v>0</v>
      </c>
      <c r="E13" s="28" t="s">
        <v>15</v>
      </c>
      <c r="F13" s="28" t="s">
        <v>91</v>
      </c>
    </row>
    <row r="14" spans="1:6">
      <c r="A14" s="26">
        <v>43223</v>
      </c>
      <c r="B14" s="26">
        <v>43245</v>
      </c>
      <c r="C14" s="27">
        <v>0</v>
      </c>
      <c r="D14" s="27">
        <v>0</v>
      </c>
      <c r="E14" s="28" t="s">
        <v>15</v>
      </c>
      <c r="F14" s="28" t="s">
        <v>91</v>
      </c>
    </row>
    <row r="15" spans="1:6">
      <c r="A15" s="26">
        <v>43244</v>
      </c>
      <c r="B15" s="26">
        <v>43248</v>
      </c>
      <c r="C15" s="27">
        <v>4142</v>
      </c>
      <c r="D15" s="27">
        <v>0</v>
      </c>
      <c r="E15" s="28" t="s">
        <v>15</v>
      </c>
      <c r="F15" s="28" t="s">
        <v>91</v>
      </c>
    </row>
    <row r="16" spans="1:6">
      <c r="A16" s="26">
        <v>43234</v>
      </c>
      <c r="B16" s="26">
        <v>43248</v>
      </c>
      <c r="C16" s="27">
        <v>68700</v>
      </c>
      <c r="D16" s="27">
        <v>0</v>
      </c>
      <c r="E16" s="28" t="s">
        <v>15</v>
      </c>
      <c r="F16" s="28" t="s">
        <v>91</v>
      </c>
    </row>
    <row r="17" spans="1:6">
      <c r="A17" s="26">
        <v>43234</v>
      </c>
      <c r="B17" s="26">
        <v>43248</v>
      </c>
      <c r="C17" s="27">
        <v>12817.6</v>
      </c>
      <c r="D17" s="27">
        <v>0</v>
      </c>
      <c r="E17" s="28" t="s">
        <v>15</v>
      </c>
      <c r="F17" s="28" t="s">
        <v>91</v>
      </c>
    </row>
    <row r="18" spans="1:6">
      <c r="A18" s="26">
        <v>43248</v>
      </c>
      <c r="B18" s="26">
        <v>43257</v>
      </c>
      <c r="C18" s="27">
        <v>1014.18</v>
      </c>
      <c r="D18" s="27">
        <v>0</v>
      </c>
      <c r="E18" s="28" t="s">
        <v>15</v>
      </c>
      <c r="F18" s="28" t="s">
        <v>91</v>
      </c>
    </row>
    <row r="19" spans="1:6">
      <c r="A19" s="26">
        <v>43262</v>
      </c>
      <c r="B19" s="26">
        <v>43276</v>
      </c>
      <c r="C19" s="27">
        <v>0</v>
      </c>
      <c r="D19" s="27">
        <v>0</v>
      </c>
      <c r="E19" s="28" t="s">
        <v>15</v>
      </c>
      <c r="F19" s="28" t="s">
        <v>4</v>
      </c>
    </row>
    <row r="20" spans="1:6">
      <c r="A20" s="26">
        <v>43264</v>
      </c>
      <c r="B20" s="26">
        <v>43277</v>
      </c>
      <c r="C20" s="27">
        <v>0</v>
      </c>
      <c r="D20" s="27">
        <v>0</v>
      </c>
      <c r="E20" s="28" t="s">
        <v>15</v>
      </c>
      <c r="F20" s="28" t="s">
        <v>91</v>
      </c>
    </row>
    <row r="21" spans="1:6">
      <c r="A21" s="26">
        <v>43251</v>
      </c>
      <c r="B21" s="26">
        <v>43278</v>
      </c>
      <c r="C21" s="27">
        <v>0</v>
      </c>
      <c r="D21" s="27">
        <v>0</v>
      </c>
      <c r="E21" s="28" t="s">
        <v>15</v>
      </c>
      <c r="F21" s="28" t="s">
        <v>91</v>
      </c>
    </row>
    <row r="22" spans="1:6">
      <c r="A22" s="26">
        <v>43258</v>
      </c>
      <c r="B22" s="26">
        <v>43279</v>
      </c>
      <c r="C22" s="27">
        <v>0</v>
      </c>
      <c r="D22" s="27">
        <v>0</v>
      </c>
      <c r="E22" s="28" t="s">
        <v>15</v>
      </c>
      <c r="F22" s="28" t="s">
        <v>91</v>
      </c>
    </row>
    <row r="23" spans="1:6">
      <c r="A23" s="26">
        <v>43269</v>
      </c>
      <c r="B23" s="26">
        <v>43291</v>
      </c>
      <c r="C23" s="27">
        <v>0</v>
      </c>
      <c r="D23" s="27">
        <v>0</v>
      </c>
      <c r="E23" s="28" t="s">
        <v>15</v>
      </c>
      <c r="F23" s="28" t="s">
        <v>91</v>
      </c>
    </row>
    <row r="24" spans="1:6">
      <c r="A24" s="26">
        <v>43282</v>
      </c>
      <c r="B24" s="26">
        <v>43291</v>
      </c>
      <c r="C24" s="27">
        <v>0</v>
      </c>
      <c r="D24" s="27">
        <v>0</v>
      </c>
      <c r="E24" s="28" t="s">
        <v>15</v>
      </c>
      <c r="F24" s="28" t="s">
        <v>91</v>
      </c>
    </row>
    <row r="25" spans="1:6">
      <c r="A25" s="26">
        <v>43286</v>
      </c>
      <c r="B25" s="26">
        <v>43291</v>
      </c>
      <c r="C25" s="27">
        <v>0</v>
      </c>
      <c r="D25" s="27">
        <v>0</v>
      </c>
      <c r="E25" s="28" t="s">
        <v>15</v>
      </c>
      <c r="F25" s="28" t="s">
        <v>91</v>
      </c>
    </row>
    <row r="26" spans="1:6">
      <c r="A26" s="26">
        <v>43314</v>
      </c>
      <c r="B26" s="26">
        <v>43320</v>
      </c>
      <c r="C26" s="27">
        <v>2214</v>
      </c>
      <c r="D26" s="27">
        <v>0</v>
      </c>
      <c r="E26" s="28" t="s">
        <v>15</v>
      </c>
      <c r="F26" s="28" t="s">
        <v>91</v>
      </c>
    </row>
    <row r="27" spans="1:6">
      <c r="A27" s="26">
        <v>43324</v>
      </c>
      <c r="B27" s="26">
        <v>43335</v>
      </c>
      <c r="C27" s="27">
        <v>0</v>
      </c>
      <c r="D27" s="27">
        <v>0</v>
      </c>
      <c r="E27" s="28" t="s">
        <v>15</v>
      </c>
      <c r="F27" s="28" t="s">
        <v>91</v>
      </c>
    </row>
    <row r="28" spans="1:6">
      <c r="A28" s="26">
        <v>43315</v>
      </c>
      <c r="B28" s="26">
        <v>43339</v>
      </c>
      <c r="C28" s="27">
        <v>0</v>
      </c>
      <c r="D28" s="27">
        <v>0</v>
      </c>
      <c r="E28" s="28" t="s">
        <v>15</v>
      </c>
      <c r="F28" s="28" t="s">
        <v>91</v>
      </c>
    </row>
    <row r="29" spans="1:6">
      <c r="A29" s="26">
        <v>43334</v>
      </c>
      <c r="B29" s="26">
        <v>43340</v>
      </c>
      <c r="C29" s="27">
        <v>288.35000000000002</v>
      </c>
      <c r="D29" s="27">
        <v>0</v>
      </c>
      <c r="E29" s="28" t="s">
        <v>15</v>
      </c>
      <c r="F29" s="28" t="s">
        <v>91</v>
      </c>
    </row>
    <row r="30" spans="1:6">
      <c r="A30" s="26">
        <v>43347</v>
      </c>
      <c r="B30" s="26">
        <v>43349</v>
      </c>
      <c r="C30" s="27">
        <v>790</v>
      </c>
      <c r="D30" s="27">
        <v>0</v>
      </c>
      <c r="E30" s="28" t="s">
        <v>15</v>
      </c>
      <c r="F30" s="28" t="s">
        <v>91</v>
      </c>
    </row>
    <row r="31" spans="1:6">
      <c r="A31" s="26">
        <v>43350</v>
      </c>
      <c r="B31" s="26">
        <v>43355</v>
      </c>
      <c r="C31" s="27">
        <v>0</v>
      </c>
      <c r="D31" s="27">
        <v>1304</v>
      </c>
      <c r="E31" s="28" t="s">
        <v>15</v>
      </c>
      <c r="F31" s="28" t="s">
        <v>10</v>
      </c>
    </row>
    <row r="32" spans="1:6">
      <c r="A32" s="26">
        <v>43130</v>
      </c>
      <c r="B32" s="26">
        <v>43136</v>
      </c>
      <c r="C32" s="27">
        <v>0</v>
      </c>
      <c r="D32" s="27">
        <v>0</v>
      </c>
      <c r="E32" s="28" t="s">
        <v>15</v>
      </c>
      <c r="F32" s="28" t="s">
        <v>91</v>
      </c>
    </row>
    <row r="33" spans="1:6">
      <c r="A33" s="26">
        <v>43129</v>
      </c>
      <c r="B33" s="26">
        <v>43152</v>
      </c>
      <c r="C33" s="27">
        <v>0</v>
      </c>
      <c r="D33" s="27">
        <v>0</v>
      </c>
      <c r="E33" s="28" t="s">
        <v>15</v>
      </c>
      <c r="F33" s="28" t="s">
        <v>91</v>
      </c>
    </row>
    <row r="34" spans="1:6">
      <c r="A34" s="32" t="s">
        <v>95</v>
      </c>
      <c r="B34" s="33"/>
      <c r="C34" s="27">
        <v>4240.2299999999996</v>
      </c>
      <c r="D34" s="27"/>
      <c r="E34" s="28" t="s">
        <v>96</v>
      </c>
      <c r="F34" s="28"/>
    </row>
    <row r="35" spans="1:6">
      <c r="A35" s="60" t="s">
        <v>92</v>
      </c>
      <c r="B35" s="61"/>
      <c r="C35" s="29">
        <f>SUM(C3:C34)</f>
        <v>105128.11</v>
      </c>
      <c r="D35" s="29">
        <v>2616.69</v>
      </c>
      <c r="E35" s="31"/>
      <c r="F35" s="31"/>
    </row>
  </sheetData>
  <mergeCells count="2">
    <mergeCell ref="A35:B35"/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Zestawienie</vt:lpstr>
      <vt:lpstr>szczegolowy wykaz 2015 </vt:lpstr>
      <vt:lpstr>szczegolowy wykaz 2016</vt:lpstr>
      <vt:lpstr>szczegolowy wykaz 2017</vt:lpstr>
      <vt:lpstr>szczegolowy wykaz 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2018-11-07T14:02:40Z</dcterms:created>
  <dcterms:modified xsi:type="dcterms:W3CDTF">2018-11-22T10:19:11Z</dcterms:modified>
</cp:coreProperties>
</file>