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5925" yWindow="90" windowWidth="4950" windowHeight="8265" tabRatio="950"/>
  </bookViews>
  <sheets>
    <sheet name="Tabela wyrównanie dr 674" sheetId="12" r:id="rId1"/>
  </sheets>
  <definedNames>
    <definedName name="_xlnm.Print_Area" localSheetId="0">'Tabela wyrównanie dr 674'!$A$1:$O$714</definedName>
  </definedNames>
  <calcPr calcId="125725"/>
</workbook>
</file>

<file path=xl/calcChain.xml><?xml version="1.0" encoding="utf-8"?>
<calcChain xmlns="http://schemas.openxmlformats.org/spreadsheetml/2006/main">
  <c r="G41" i="12"/>
  <c r="F5"/>
  <c r="G5"/>
  <c r="H5"/>
  <c r="J5"/>
  <c r="K5"/>
  <c r="F7"/>
  <c r="G7"/>
  <c r="F9"/>
  <c r="I9"/>
  <c r="G9"/>
  <c r="F11"/>
  <c r="I11"/>
  <c r="G11"/>
  <c r="F13"/>
  <c r="I13"/>
  <c r="G13"/>
  <c r="F15"/>
  <c r="G15"/>
  <c r="F17"/>
  <c r="G17"/>
  <c r="F19"/>
  <c r="I19"/>
  <c r="G19"/>
  <c r="F21"/>
  <c r="G21"/>
  <c r="F23"/>
  <c r="G23"/>
  <c r="F25"/>
  <c r="I25"/>
  <c r="G25"/>
  <c r="F27"/>
  <c r="I27"/>
  <c r="G27"/>
  <c r="F29"/>
  <c r="I29"/>
  <c r="G29"/>
  <c r="F31"/>
  <c r="G31"/>
  <c r="I31"/>
  <c r="F33"/>
  <c r="I33"/>
  <c r="G33"/>
  <c r="F35"/>
  <c r="I35"/>
  <c r="G35"/>
  <c r="F37"/>
  <c r="I37"/>
  <c r="G37"/>
  <c r="F39"/>
  <c r="G39"/>
  <c r="F41"/>
  <c r="I41"/>
  <c r="F43"/>
  <c r="G43"/>
  <c r="I43"/>
  <c r="F45"/>
  <c r="G45"/>
  <c r="F47"/>
  <c r="G47"/>
  <c r="F49"/>
  <c r="G49"/>
  <c r="F51"/>
  <c r="G51"/>
  <c r="F56"/>
  <c r="I56"/>
  <c r="G56"/>
  <c r="F58"/>
  <c r="G58"/>
  <c r="I23"/>
  <c r="I21"/>
  <c r="I17"/>
  <c r="I7"/>
  <c r="L58"/>
  <c r="I45"/>
  <c r="G54"/>
  <c r="I49"/>
  <c r="I51"/>
  <c r="I47"/>
  <c r="I39"/>
  <c r="I15"/>
  <c r="K7"/>
  <c r="H7"/>
  <c r="I5"/>
  <c r="L5"/>
  <c r="J7"/>
  <c r="I54"/>
  <c r="N6"/>
  <c r="M6"/>
  <c r="K11"/>
  <c r="K9"/>
  <c r="J9"/>
  <c r="H9"/>
  <c r="L7"/>
  <c r="J11"/>
  <c r="H13"/>
  <c r="H15"/>
  <c r="L9"/>
  <c r="L11"/>
  <c r="K13"/>
  <c r="H11"/>
  <c r="N8"/>
  <c r="M8"/>
  <c r="M10"/>
  <c r="J13"/>
  <c r="N10"/>
  <c r="N12"/>
  <c r="N14"/>
  <c r="L13"/>
  <c r="H17"/>
  <c r="K15"/>
  <c r="M12"/>
  <c r="J15"/>
  <c r="J17"/>
  <c r="M14"/>
  <c r="M16"/>
  <c r="M18"/>
  <c r="L15"/>
  <c r="J19"/>
  <c r="H19"/>
  <c r="L17"/>
  <c r="K17"/>
  <c r="N16"/>
  <c r="N18"/>
  <c r="H21"/>
  <c r="H23"/>
  <c r="L19"/>
  <c r="N20"/>
  <c r="J21"/>
  <c r="K19"/>
  <c r="H25"/>
  <c r="H27"/>
  <c r="H29"/>
  <c r="H31"/>
  <c r="H33"/>
  <c r="H35"/>
  <c r="H37"/>
  <c r="H39"/>
  <c r="H41"/>
  <c r="H43"/>
  <c r="H45"/>
  <c r="H47"/>
  <c r="H49"/>
  <c r="H51"/>
  <c r="L21"/>
  <c r="J23"/>
  <c r="M20"/>
  <c r="K21"/>
  <c r="N22"/>
  <c r="M22"/>
  <c r="L23"/>
  <c r="H54"/>
  <c r="K23"/>
  <c r="J25"/>
  <c r="H56"/>
  <c r="N24"/>
  <c r="K25"/>
  <c r="M24"/>
  <c r="L25"/>
  <c r="J27"/>
  <c r="K27"/>
  <c r="L27"/>
  <c r="J29"/>
  <c r="M26"/>
  <c r="N26"/>
  <c r="M28"/>
  <c r="M30"/>
  <c r="N28"/>
  <c r="N30"/>
  <c r="L29"/>
  <c r="J31"/>
  <c r="K29"/>
  <c r="L31"/>
  <c r="J33"/>
  <c r="K31"/>
  <c r="L33"/>
  <c r="J35"/>
  <c r="N32"/>
  <c r="K33"/>
  <c r="M32"/>
  <c r="N34"/>
  <c r="L35"/>
  <c r="J37"/>
  <c r="K35"/>
  <c r="M34"/>
  <c r="K37"/>
  <c r="L37"/>
  <c r="J39"/>
  <c r="N36"/>
  <c r="M36"/>
  <c r="M38"/>
  <c r="L39"/>
  <c r="J41"/>
  <c r="K39"/>
  <c r="N38"/>
  <c r="L41"/>
  <c r="J43"/>
  <c r="K41"/>
  <c r="M40"/>
  <c r="N40"/>
  <c r="M42"/>
  <c r="N42"/>
  <c r="L43"/>
  <c r="J45"/>
  <c r="K43"/>
  <c r="K45"/>
  <c r="N44"/>
  <c r="L45"/>
  <c r="J47"/>
  <c r="M44"/>
  <c r="M46"/>
  <c r="K47"/>
  <c r="N46"/>
  <c r="L47"/>
  <c r="J49"/>
  <c r="M48"/>
  <c r="N48"/>
  <c r="K49"/>
  <c r="L49"/>
  <c r="J51"/>
  <c r="L51"/>
  <c r="J53"/>
  <c r="K51"/>
  <c r="N50"/>
  <c r="M50"/>
  <c r="L53"/>
  <c r="J54"/>
  <c r="K53"/>
  <c r="N52"/>
  <c r="M52"/>
  <c r="L54"/>
  <c r="J56"/>
  <c r="K54"/>
  <c r="L56"/>
  <c r="M55"/>
  <c r="N55"/>
  <c r="K56"/>
  <c r="M57"/>
  <c r="N57"/>
  <c r="K58"/>
  <c r="N59"/>
  <c r="M59"/>
</calcChain>
</file>

<file path=xl/sharedStrings.xml><?xml version="1.0" encoding="utf-8"?>
<sst xmlns="http://schemas.openxmlformats.org/spreadsheetml/2006/main" count="27" uniqueCount="22">
  <si>
    <t>Kilometr</t>
  </si>
  <si>
    <t>Hektometr</t>
  </si>
  <si>
    <t>Powierzchnia</t>
  </si>
  <si>
    <t>Średnia powierzchnia</t>
  </si>
  <si>
    <t>Odległość</t>
  </si>
  <si>
    <t>Objętość</t>
  </si>
  <si>
    <t>Zużycie na miejscu</t>
  </si>
  <si>
    <t>Nadmiar objętości</t>
  </si>
  <si>
    <t>Suma algebraiczna</t>
  </si>
  <si>
    <t>wykop      +</t>
  </si>
  <si>
    <t>nasyp         -</t>
  </si>
  <si>
    <t>wykop     +</t>
  </si>
  <si>
    <t>nasyp           -</t>
  </si>
  <si>
    <t>wykop          +</t>
  </si>
  <si>
    <t>wykop           +</t>
  </si>
  <si>
    <t>nasyp            -</t>
  </si>
  <si>
    <t>+</t>
  </si>
  <si>
    <t>-</t>
  </si>
  <si>
    <r>
      <t>m</t>
    </r>
    <r>
      <rPr>
        <vertAlign val="superscript"/>
        <sz val="8"/>
        <rFont val="Arial CE"/>
        <family val="2"/>
        <charset val="238"/>
      </rPr>
      <t>2</t>
    </r>
  </si>
  <si>
    <t>mb</t>
  </si>
  <si>
    <r>
      <t>m</t>
    </r>
    <r>
      <rPr>
        <vertAlign val="superscript"/>
        <sz val="8"/>
        <rFont val="Arial CE"/>
        <family val="2"/>
        <charset val="238"/>
      </rPr>
      <t>3</t>
    </r>
  </si>
  <si>
    <t xml:space="preserve">233,00 x 2,35=545,55 t przyjeto 546,0 t 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</si>
</sst>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#,##0.000"/>
  </numFmts>
  <fonts count="4">
    <font>
      <sz val="10"/>
      <name val="Arial CE"/>
      <charset val="238"/>
    </font>
    <font>
      <sz val="8"/>
      <name val="Arial CE"/>
      <family val="2"/>
      <charset val="238"/>
    </font>
    <font>
      <sz val="9"/>
      <name val="Arial CE"/>
      <family val="2"/>
      <charset val="238"/>
    </font>
    <font>
      <vertAlign val="superscript"/>
      <sz val="8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0" xfId="0" applyProtection="1">
      <protection locked="0"/>
    </xf>
    <xf numFmtId="2" fontId="0" fillId="0" borderId="0" xfId="0" applyNumberFormat="1"/>
    <xf numFmtId="164" fontId="0" fillId="0" borderId="0" xfId="0" applyNumberFormat="1"/>
    <xf numFmtId="1" fontId="0" fillId="0" borderId="0" xfId="0" applyNumberFormat="1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2" fontId="2" fillId="0" borderId="2" xfId="0" applyNumberFormat="1" applyFont="1" applyFill="1" applyBorder="1" applyAlignment="1">
      <alignment horizontal="right" vertical="center"/>
    </xf>
    <xf numFmtId="164" fontId="2" fillId="0" borderId="1" xfId="0" applyNumberFormat="1" applyFont="1" applyFill="1" applyBorder="1" applyAlignment="1">
      <alignment horizontal="right" vertical="center"/>
    </xf>
    <xf numFmtId="164" fontId="2" fillId="0" borderId="2" xfId="0" applyNumberFormat="1" applyFont="1" applyFill="1" applyBorder="1" applyAlignment="1">
      <alignment horizontal="right" vertical="center"/>
    </xf>
    <xf numFmtId="2" fontId="2" fillId="0" borderId="5" xfId="0" applyNumberFormat="1" applyFont="1" applyFill="1" applyBorder="1" applyAlignment="1">
      <alignment horizontal="right" vertical="center"/>
    </xf>
    <xf numFmtId="164" fontId="2" fillId="0" borderId="6" xfId="0" applyNumberFormat="1" applyFont="1" applyFill="1" applyBorder="1" applyAlignment="1">
      <alignment horizontal="right" vertical="center"/>
    </xf>
    <xf numFmtId="2" fontId="2" fillId="0" borderId="4" xfId="0" applyNumberFormat="1" applyFont="1" applyFill="1" applyBorder="1" applyAlignment="1">
      <alignment horizontal="right" vertical="center"/>
    </xf>
    <xf numFmtId="164" fontId="2" fillId="0" borderId="7" xfId="0" applyNumberFormat="1" applyFont="1" applyFill="1" applyBorder="1" applyAlignment="1">
      <alignment horizontal="right" vertical="center"/>
    </xf>
    <xf numFmtId="1" fontId="2" fillId="0" borderId="8" xfId="0" applyNumberFormat="1" applyFont="1" applyFill="1" applyBorder="1" applyAlignment="1" applyProtection="1">
      <alignment horizontal="right" vertical="center"/>
      <protection locked="0"/>
    </xf>
    <xf numFmtId="2" fontId="2" fillId="0" borderId="8" xfId="0" applyNumberFormat="1" applyFont="1" applyFill="1" applyBorder="1" applyAlignment="1" applyProtection="1">
      <alignment horizontal="right" vertical="center"/>
      <protection locked="0"/>
    </xf>
    <xf numFmtId="165" fontId="2" fillId="0" borderId="1" xfId="0" applyNumberFormat="1" applyFont="1" applyFill="1" applyBorder="1" applyAlignment="1" applyProtection="1">
      <alignment horizontal="right" vertical="center"/>
      <protection locked="0"/>
    </xf>
    <xf numFmtId="165" fontId="2" fillId="0" borderId="2" xfId="0" applyNumberFormat="1" applyFont="1" applyFill="1" applyBorder="1" applyAlignment="1" applyProtection="1">
      <alignment horizontal="right" vertical="center"/>
      <protection locked="0"/>
    </xf>
    <xf numFmtId="2" fontId="2" fillId="0" borderId="2" xfId="0" applyNumberFormat="1" applyFont="1" applyFill="1" applyBorder="1" applyAlignment="1">
      <alignment horizontal="right" vertical="center"/>
    </xf>
    <xf numFmtId="164" fontId="2" fillId="0" borderId="1" xfId="0" applyNumberFormat="1" applyFont="1" applyFill="1" applyBorder="1" applyAlignment="1">
      <alignment horizontal="right" vertical="center"/>
    </xf>
    <xf numFmtId="164" fontId="2" fillId="0" borderId="6" xfId="0" applyNumberFormat="1" applyFont="1" applyFill="1" applyBorder="1" applyAlignment="1">
      <alignment horizontal="right" vertical="center"/>
    </xf>
    <xf numFmtId="2" fontId="2" fillId="0" borderId="4" xfId="0" applyNumberFormat="1" applyFont="1" applyFill="1" applyBorder="1" applyAlignment="1">
      <alignment horizontal="right" vertical="center"/>
    </xf>
    <xf numFmtId="2" fontId="2" fillId="0" borderId="5" xfId="0" applyNumberFormat="1" applyFont="1" applyFill="1" applyBorder="1" applyAlignment="1">
      <alignment horizontal="right" vertical="center"/>
    </xf>
    <xf numFmtId="164" fontId="2" fillId="0" borderId="2" xfId="0" applyNumberFormat="1" applyFont="1" applyFill="1" applyBorder="1" applyAlignment="1">
      <alignment horizontal="right" vertical="center"/>
    </xf>
    <xf numFmtId="2" fontId="2" fillId="0" borderId="12" xfId="0" applyNumberFormat="1" applyFont="1" applyFill="1" applyBorder="1" applyAlignment="1">
      <alignment horizontal="right" vertical="center"/>
    </xf>
    <xf numFmtId="164" fontId="2" fillId="0" borderId="11" xfId="0" applyNumberFormat="1" applyFont="1" applyFill="1" applyBorder="1" applyAlignment="1">
      <alignment horizontal="right" vertical="center"/>
    </xf>
    <xf numFmtId="164" fontId="2" fillId="0" borderId="13" xfId="0" applyNumberFormat="1" applyFont="1" applyFill="1" applyBorder="1" applyAlignment="1">
      <alignment horizontal="right" vertical="center"/>
    </xf>
    <xf numFmtId="164" fontId="2" fillId="0" borderId="14" xfId="0" applyNumberFormat="1" applyFont="1" applyFill="1" applyBorder="1" applyAlignment="1">
      <alignment horizontal="right" vertical="center"/>
    </xf>
    <xf numFmtId="2" fontId="2" fillId="0" borderId="15" xfId="0" applyNumberFormat="1" applyFont="1" applyFill="1" applyBorder="1" applyAlignment="1">
      <alignment horizontal="right" vertical="center"/>
    </xf>
    <xf numFmtId="164" fontId="2" fillId="0" borderId="16" xfId="0" applyNumberFormat="1" applyFont="1" applyFill="1" applyBorder="1" applyAlignment="1">
      <alignment horizontal="right" vertical="center"/>
    </xf>
    <xf numFmtId="2" fontId="2" fillId="0" borderId="14" xfId="0" applyNumberFormat="1" applyFont="1" applyFill="1" applyBorder="1" applyAlignment="1">
      <alignment horizontal="right" vertical="center"/>
    </xf>
    <xf numFmtId="164" fontId="2" fillId="0" borderId="8" xfId="0" applyNumberFormat="1" applyFont="1" applyFill="1" applyBorder="1" applyAlignment="1">
      <alignment horizontal="right" vertical="center"/>
    </xf>
    <xf numFmtId="164" fontId="2" fillId="0" borderId="10" xfId="0" applyNumberFormat="1" applyFont="1" applyFill="1" applyBorder="1" applyAlignment="1">
      <alignment horizontal="right" vertical="center"/>
    </xf>
    <xf numFmtId="164" fontId="2" fillId="0" borderId="17" xfId="0" applyNumberFormat="1" applyFont="1" applyFill="1" applyBorder="1" applyAlignment="1">
      <alignment horizontal="right" vertical="center"/>
    </xf>
    <xf numFmtId="164" fontId="2" fillId="0" borderId="9" xfId="0" applyNumberFormat="1" applyFont="1" applyFill="1" applyBorder="1" applyAlignment="1">
      <alignment horizontal="right" vertical="center"/>
    </xf>
    <xf numFmtId="2" fontId="2" fillId="0" borderId="9" xfId="0" applyNumberFormat="1" applyFont="1" applyFill="1" applyBorder="1" applyAlignment="1">
      <alignment horizontal="right" vertical="center"/>
    </xf>
    <xf numFmtId="164" fontId="2" fillId="0" borderId="7" xfId="0" applyNumberFormat="1" applyFont="1" applyFill="1" applyBorder="1" applyAlignment="1">
      <alignment horizontal="right" vertical="center"/>
    </xf>
    <xf numFmtId="164" fontId="2" fillId="0" borderId="18" xfId="0" applyNumberFormat="1" applyFont="1" applyFill="1" applyBorder="1" applyAlignment="1">
      <alignment horizontal="right" vertical="center"/>
    </xf>
    <xf numFmtId="2" fontId="2" fillId="0" borderId="8" xfId="0" applyNumberFormat="1" applyFont="1" applyFill="1" applyBorder="1" applyAlignment="1">
      <alignment horizontal="right" vertical="center"/>
    </xf>
    <xf numFmtId="165" fontId="2" fillId="0" borderId="2" xfId="0" applyNumberFormat="1" applyFont="1" applyFill="1" applyBorder="1" applyAlignment="1" applyProtection="1">
      <alignment horizontal="right" vertical="center"/>
      <protection locked="0"/>
    </xf>
    <xf numFmtId="1" fontId="2" fillId="0" borderId="8" xfId="0" applyNumberFormat="1" applyFont="1" applyFill="1" applyBorder="1" applyAlignment="1" applyProtection="1">
      <alignment horizontal="right" vertical="center"/>
      <protection locked="0"/>
    </xf>
    <xf numFmtId="2" fontId="2" fillId="0" borderId="8" xfId="0" applyNumberFormat="1" applyFont="1" applyFill="1" applyBorder="1" applyAlignment="1" applyProtection="1">
      <alignment horizontal="right" vertical="center"/>
      <protection locked="0"/>
    </xf>
    <xf numFmtId="165" fontId="2" fillId="0" borderId="1" xfId="0" applyNumberFormat="1" applyFont="1" applyFill="1" applyBorder="1" applyAlignment="1" applyProtection="1">
      <alignment horizontal="right" vertical="center"/>
      <protection locked="0"/>
    </xf>
    <xf numFmtId="165" fontId="2" fillId="0" borderId="14" xfId="0" applyNumberFormat="1" applyFont="1" applyFill="1" applyBorder="1" applyAlignment="1" applyProtection="1">
      <alignment horizontal="right" vertical="center"/>
      <protection locked="0"/>
    </xf>
    <xf numFmtId="165" fontId="2" fillId="0" borderId="10" xfId="0" applyNumberFormat="1" applyFont="1" applyFill="1" applyBorder="1" applyAlignment="1" applyProtection="1">
      <alignment horizontal="right" vertical="center"/>
      <protection locked="0"/>
    </xf>
    <xf numFmtId="165" fontId="2" fillId="0" borderId="11" xfId="0" applyNumberFormat="1" applyFont="1" applyFill="1" applyBorder="1" applyAlignment="1" applyProtection="1">
      <alignment horizontal="right" vertical="center"/>
      <protection locked="0"/>
    </xf>
    <xf numFmtId="1" fontId="2" fillId="0" borderId="4" xfId="0" applyNumberFormat="1" applyFont="1" applyFill="1" applyBorder="1" applyAlignment="1" applyProtection="1">
      <alignment horizontal="right" vertical="center"/>
      <protection locked="0"/>
    </xf>
    <xf numFmtId="1" fontId="2" fillId="0" borderId="5" xfId="0" applyNumberFormat="1" applyFont="1" applyFill="1" applyBorder="1" applyAlignment="1" applyProtection="1">
      <alignment horizontal="right" vertical="center"/>
      <protection locked="0"/>
    </xf>
    <xf numFmtId="2" fontId="2" fillId="0" borderId="4" xfId="0" applyNumberFormat="1" applyFont="1" applyFill="1" applyBorder="1" applyAlignment="1" applyProtection="1">
      <alignment horizontal="right" vertical="center"/>
      <protection locked="0"/>
    </xf>
    <xf numFmtId="2" fontId="2" fillId="0" borderId="5" xfId="0" applyNumberFormat="1" applyFont="1" applyFill="1" applyBorder="1" applyAlignment="1" applyProtection="1">
      <alignment horizontal="right" vertical="center"/>
      <protection locked="0"/>
    </xf>
    <xf numFmtId="0" fontId="1" fillId="2" borderId="22" xfId="0" applyFont="1" applyFill="1" applyBorder="1" applyAlignment="1">
      <alignment horizontal="center"/>
    </xf>
    <xf numFmtId="0" fontId="1" fillId="2" borderId="23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1" fillId="2" borderId="19" xfId="0" applyFont="1" applyFill="1" applyBorder="1" applyAlignment="1">
      <alignment horizontal="center" vertical="center" textRotation="90" wrapText="1"/>
    </xf>
    <xf numFmtId="0" fontId="1" fillId="2" borderId="8" xfId="0" applyFont="1" applyFill="1" applyBorder="1" applyAlignment="1">
      <alignment horizontal="center" vertical="center" textRotation="90" wrapText="1"/>
    </xf>
    <xf numFmtId="0" fontId="1" fillId="2" borderId="20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1" fontId="1" fillId="2" borderId="24" xfId="0" applyNumberFormat="1" applyFont="1" applyFill="1" applyBorder="1" applyAlignment="1">
      <alignment horizontal="center" vertical="center" textRotation="90" wrapText="1"/>
    </xf>
    <xf numFmtId="1" fontId="1" fillId="2" borderId="12" xfId="0" applyNumberFormat="1" applyFont="1" applyFill="1" applyBorder="1" applyAlignment="1">
      <alignment horizontal="center" vertical="center" textRotation="90" wrapText="1"/>
    </xf>
    <xf numFmtId="0" fontId="0" fillId="2" borderId="25" xfId="0" applyFill="1" applyBorder="1" applyAlignment="1">
      <alignment horizontal="center" vertical="center" textRotation="90" wrapText="1"/>
    </xf>
    <xf numFmtId="0" fontId="1" fillId="2" borderId="26" xfId="0" applyFont="1" applyFill="1" applyBorder="1" applyAlignment="1">
      <alignment horizontal="center" vertical="center" textRotation="90" wrapText="1"/>
    </xf>
    <xf numFmtId="0" fontId="1" fillId="2" borderId="27" xfId="0" applyFont="1" applyFill="1" applyBorder="1" applyAlignment="1">
      <alignment horizontal="center" vertical="center" textRotation="90" wrapText="1"/>
    </xf>
    <xf numFmtId="0" fontId="0" fillId="2" borderId="28" xfId="0" applyFill="1" applyBorder="1" applyAlignment="1">
      <alignment horizontal="center" vertical="center" textRotation="90" wrapText="1"/>
    </xf>
    <xf numFmtId="164" fontId="2" fillId="0" borderId="31" xfId="0" applyNumberFormat="1" applyFont="1" applyFill="1" applyBorder="1" applyAlignment="1">
      <alignment horizontal="right" vertical="center"/>
    </xf>
    <xf numFmtId="164" fontId="1" fillId="0" borderId="32" xfId="0" applyNumberFormat="1" applyFont="1" applyFill="1" applyBorder="1" applyAlignment="1">
      <alignment horizontal="right" vertical="center"/>
    </xf>
    <xf numFmtId="164" fontId="1" fillId="0" borderId="33" xfId="0" applyNumberFormat="1" applyFont="1" applyFill="1" applyBorder="1" applyAlignment="1">
      <alignment horizontal="right" vertical="center"/>
    </xf>
    <xf numFmtId="164" fontId="1" fillId="0" borderId="17" xfId="0" applyNumberFormat="1" applyFont="1" applyFill="1" applyBorder="1" applyAlignment="1">
      <alignment horizontal="right" vertical="center"/>
    </xf>
    <xf numFmtId="164" fontId="1" fillId="0" borderId="34" xfId="0" applyNumberFormat="1" applyFont="1" applyFill="1" applyBorder="1" applyAlignment="1">
      <alignment horizontal="right" vertical="center"/>
    </xf>
    <xf numFmtId="164" fontId="1" fillId="0" borderId="35" xfId="0" applyNumberFormat="1" applyFont="1" applyFill="1" applyBorder="1" applyAlignment="1">
      <alignment horizontal="right" vertical="center"/>
    </xf>
    <xf numFmtId="164" fontId="1" fillId="0" borderId="13" xfId="0" applyNumberFormat="1" applyFont="1" applyFill="1" applyBorder="1" applyAlignment="1">
      <alignment horizontal="right" vertical="center"/>
    </xf>
    <xf numFmtId="165" fontId="2" fillId="0" borderId="29" xfId="0" applyNumberFormat="1" applyFont="1" applyFill="1" applyBorder="1" applyAlignment="1" applyProtection="1">
      <alignment horizontal="right" vertical="center"/>
      <protection locked="0"/>
    </xf>
    <xf numFmtId="165" fontId="2" fillId="0" borderId="30" xfId="0" applyNumberFormat="1" applyFont="1" applyFill="1" applyBorder="1" applyAlignment="1" applyProtection="1">
      <alignment horizontal="right" vertical="center"/>
      <protection locked="0"/>
    </xf>
  </cellXfs>
  <cellStyles count="1">
    <cellStyle name="Normalny" xfId="0" builtinId="0"/>
  </cellStyles>
  <dxfs count="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75"/>
  <sheetViews>
    <sheetView tabSelected="1" view="pageLayout" topLeftCell="C1" zoomScale="85" zoomScaleNormal="100" zoomScaleSheetLayoutView="100" zoomScalePageLayoutView="85" workbookViewId="0">
      <selection activeCell="H5" sqref="H5:H6"/>
    </sheetView>
  </sheetViews>
  <sheetFormatPr defaultRowHeight="12.75"/>
  <cols>
    <col min="1" max="1" width="9" style="4" customWidth="1"/>
    <col min="2" max="8" width="9" customWidth="1"/>
    <col min="9" max="9" width="9.5703125" customWidth="1"/>
    <col min="10" max="12" width="9" customWidth="1"/>
    <col min="13" max="13" width="6.85546875" hidden="1" customWidth="1"/>
    <col min="14" max="14" width="11.5703125" hidden="1" customWidth="1"/>
    <col min="15" max="15" width="0" hidden="1" customWidth="1"/>
  </cols>
  <sheetData>
    <row r="1" spans="1:15" ht="19.5" customHeight="1">
      <c r="A1" s="62" t="s">
        <v>0</v>
      </c>
      <c r="B1" s="65" t="s">
        <v>1</v>
      </c>
      <c r="C1" s="60" t="s">
        <v>2</v>
      </c>
      <c r="D1" s="61"/>
      <c r="E1" s="60" t="s">
        <v>3</v>
      </c>
      <c r="F1" s="61"/>
      <c r="G1" s="58" t="s">
        <v>4</v>
      </c>
      <c r="H1" s="60" t="s">
        <v>5</v>
      </c>
      <c r="I1" s="61"/>
      <c r="J1" s="58" t="s">
        <v>6</v>
      </c>
      <c r="K1" s="60" t="s">
        <v>7</v>
      </c>
      <c r="L1" s="61"/>
      <c r="M1" s="60" t="s">
        <v>8</v>
      </c>
      <c r="N1" s="61"/>
    </row>
    <row r="2" spans="1:15" ht="21.75" customHeight="1">
      <c r="A2" s="63"/>
      <c r="B2" s="66"/>
      <c r="C2" s="5" t="s">
        <v>9</v>
      </c>
      <c r="D2" s="6" t="s">
        <v>10</v>
      </c>
      <c r="E2" s="5" t="s">
        <v>11</v>
      </c>
      <c r="F2" s="6" t="s">
        <v>12</v>
      </c>
      <c r="G2" s="59"/>
      <c r="H2" s="5" t="s">
        <v>13</v>
      </c>
      <c r="I2" s="6" t="s">
        <v>12</v>
      </c>
      <c r="J2" s="59"/>
      <c r="K2" s="5" t="s">
        <v>14</v>
      </c>
      <c r="L2" s="6" t="s">
        <v>15</v>
      </c>
      <c r="M2" s="7" t="s">
        <v>16</v>
      </c>
      <c r="N2" s="8" t="s">
        <v>17</v>
      </c>
    </row>
    <row r="3" spans="1:15" ht="12.75" customHeight="1" thickBot="1">
      <c r="A3" s="64"/>
      <c r="B3" s="67"/>
      <c r="C3" s="54" t="s">
        <v>18</v>
      </c>
      <c r="D3" s="55"/>
      <c r="E3" s="54" t="s">
        <v>18</v>
      </c>
      <c r="F3" s="55"/>
      <c r="G3" s="9" t="s">
        <v>19</v>
      </c>
      <c r="H3" s="56" t="s">
        <v>20</v>
      </c>
      <c r="I3" s="57"/>
      <c r="J3" s="10" t="s">
        <v>20</v>
      </c>
      <c r="K3" s="56" t="s">
        <v>20</v>
      </c>
      <c r="L3" s="57"/>
      <c r="M3" s="56" t="s">
        <v>20</v>
      </c>
      <c r="N3" s="57"/>
    </row>
    <row r="4" spans="1:15">
      <c r="A4" s="44">
        <v>6</v>
      </c>
      <c r="B4" s="45">
        <v>200</v>
      </c>
      <c r="C4" s="46"/>
      <c r="D4" s="43">
        <v>0.31</v>
      </c>
      <c r="E4" s="12"/>
      <c r="F4" s="15"/>
      <c r="G4" s="14"/>
      <c r="H4" s="12"/>
      <c r="I4" s="11"/>
      <c r="J4" s="13"/>
      <c r="K4" s="12"/>
      <c r="L4" s="11"/>
      <c r="M4" s="40"/>
      <c r="N4" s="22"/>
      <c r="O4" s="3"/>
    </row>
    <row r="5" spans="1:15">
      <c r="A5" s="44"/>
      <c r="B5" s="45"/>
      <c r="C5" s="46"/>
      <c r="D5" s="43"/>
      <c r="E5" s="23"/>
      <c r="F5" s="24">
        <f>(D4+D6)/2</f>
        <v>0.31</v>
      </c>
      <c r="G5" s="25">
        <f>ABS(B6-B4)</f>
        <v>25</v>
      </c>
      <c r="H5" s="23">
        <f>SUM(H4:H4)</f>
        <v>0</v>
      </c>
      <c r="I5" s="22">
        <f>F5*G5</f>
        <v>7.75</v>
      </c>
      <c r="J5" s="27">
        <f>SUM(J4:J4)</f>
        <v>0</v>
      </c>
      <c r="K5" s="23">
        <f>SUM(K4:K4)</f>
        <v>0</v>
      </c>
      <c r="L5" s="22">
        <f>IF(I5&gt;=J5,I5-J5)</f>
        <v>7.75</v>
      </c>
      <c r="M5" s="40"/>
      <c r="N5" s="22"/>
      <c r="O5" s="3"/>
    </row>
    <row r="6" spans="1:15">
      <c r="A6" s="44"/>
      <c r="B6" s="45">
        <v>225</v>
      </c>
      <c r="C6" s="46"/>
      <c r="D6" s="43">
        <v>0.31</v>
      </c>
      <c r="E6" s="23"/>
      <c r="F6" s="24"/>
      <c r="G6" s="26"/>
      <c r="H6" s="23"/>
      <c r="I6" s="22"/>
      <c r="J6" s="27"/>
      <c r="K6" s="23"/>
      <c r="L6" s="22"/>
      <c r="M6" s="40">
        <f>M4+K5-L5</f>
        <v>-7.75</v>
      </c>
      <c r="N6" s="22">
        <f>N4+K5-L5</f>
        <v>-7.75</v>
      </c>
      <c r="O6" s="3"/>
    </row>
    <row r="7" spans="1:15">
      <c r="A7" s="44"/>
      <c r="B7" s="45"/>
      <c r="C7" s="46"/>
      <c r="D7" s="43"/>
      <c r="E7" s="23"/>
      <c r="F7" s="24">
        <f>(D6+D8)/2</f>
        <v>0.31</v>
      </c>
      <c r="G7" s="25">
        <f>ABS(B8-B6)</f>
        <v>25</v>
      </c>
      <c r="H7" s="23">
        <f>SUM(H4:H6)</f>
        <v>0</v>
      </c>
      <c r="I7" s="22">
        <f>F7*G7</f>
        <v>7.75</v>
      </c>
      <c r="J7" s="27">
        <f>SUM(J4:J6)</f>
        <v>0</v>
      </c>
      <c r="K7" s="23">
        <f>SUM(K4:K6)</f>
        <v>0</v>
      </c>
      <c r="L7" s="22">
        <f>IF(I7&gt;=J7,I7-J7)</f>
        <v>7.75</v>
      </c>
      <c r="M7" s="40"/>
      <c r="N7" s="22"/>
    </row>
    <row r="8" spans="1:15">
      <c r="A8" s="44"/>
      <c r="B8" s="45">
        <v>250</v>
      </c>
      <c r="C8" s="46"/>
      <c r="D8" s="43">
        <v>0.31</v>
      </c>
      <c r="E8" s="23"/>
      <c r="F8" s="24"/>
      <c r="G8" s="26"/>
      <c r="H8" s="23"/>
      <c r="I8" s="22"/>
      <c r="J8" s="27"/>
      <c r="K8" s="23"/>
      <c r="L8" s="22"/>
      <c r="M8" s="40">
        <f>M6+K7-L7</f>
        <v>-15.5</v>
      </c>
      <c r="N8" s="22">
        <f>N6+K7-L7</f>
        <v>-15.5</v>
      </c>
    </row>
    <row r="9" spans="1:15">
      <c r="A9" s="44"/>
      <c r="B9" s="45"/>
      <c r="C9" s="46"/>
      <c r="D9" s="43"/>
      <c r="E9" s="23"/>
      <c r="F9" s="24">
        <f>(D8+D10)/2</f>
        <v>0.31</v>
      </c>
      <c r="G9" s="25">
        <f>ABS(B10-B8)</f>
        <v>25</v>
      </c>
      <c r="H9" s="23">
        <f>SUM(H4:H8)</f>
        <v>0</v>
      </c>
      <c r="I9" s="22">
        <f>F9*G9</f>
        <v>7.75</v>
      </c>
      <c r="J9" s="27">
        <f>SUM(J4:J8)</f>
        <v>0</v>
      </c>
      <c r="K9" s="23">
        <f>SUM(K4:K8)</f>
        <v>0</v>
      </c>
      <c r="L9" s="22">
        <f>IF(I9&gt;=J9,I9-J9)</f>
        <v>7.75</v>
      </c>
      <c r="M9" s="40"/>
      <c r="N9" s="22"/>
    </row>
    <row r="10" spans="1:15">
      <c r="A10" s="44"/>
      <c r="B10" s="45">
        <v>275</v>
      </c>
      <c r="C10" s="46"/>
      <c r="D10" s="43">
        <v>0.31</v>
      </c>
      <c r="E10" s="23"/>
      <c r="F10" s="24"/>
      <c r="G10" s="26"/>
      <c r="H10" s="23"/>
      <c r="I10" s="22"/>
      <c r="J10" s="27"/>
      <c r="K10" s="23"/>
      <c r="L10" s="22"/>
      <c r="M10" s="40">
        <f>M8+K9-L9</f>
        <v>-23.25</v>
      </c>
      <c r="N10" s="22">
        <f>N8+K9-L9</f>
        <v>-23.25</v>
      </c>
    </row>
    <row r="11" spans="1:15">
      <c r="A11" s="44"/>
      <c r="B11" s="45"/>
      <c r="C11" s="46"/>
      <c r="D11" s="43"/>
      <c r="E11" s="23"/>
      <c r="F11" s="24">
        <f>(D10+D12)/2</f>
        <v>0.31</v>
      </c>
      <c r="G11" s="25">
        <f>ABS(B12-B10)</f>
        <v>25</v>
      </c>
      <c r="H11" s="23">
        <f>SUM(H4:H10)</f>
        <v>0</v>
      </c>
      <c r="I11" s="22">
        <f>F11*G11</f>
        <v>7.75</v>
      </c>
      <c r="J11" s="27">
        <f>SUM(J4:J10)</f>
        <v>0</v>
      </c>
      <c r="K11" s="23">
        <f>SUM(K4:K10)</f>
        <v>0</v>
      </c>
      <c r="L11" s="22">
        <f>IF(I11&gt;=J11,I11-J11)</f>
        <v>7.75</v>
      </c>
      <c r="M11" s="40"/>
      <c r="N11" s="22"/>
    </row>
    <row r="12" spans="1:15">
      <c r="A12" s="44"/>
      <c r="B12" s="45">
        <v>300</v>
      </c>
      <c r="C12" s="46"/>
      <c r="D12" s="43">
        <v>0.31</v>
      </c>
      <c r="E12" s="23"/>
      <c r="F12" s="24"/>
      <c r="G12" s="26"/>
      <c r="H12" s="23"/>
      <c r="I12" s="22"/>
      <c r="J12" s="27"/>
      <c r="K12" s="23"/>
      <c r="L12" s="22"/>
      <c r="M12" s="40">
        <f>M10+K11-L11</f>
        <v>-31</v>
      </c>
      <c r="N12" s="22">
        <f>N10+K11-L11</f>
        <v>-31</v>
      </c>
    </row>
    <row r="13" spans="1:15">
      <c r="A13" s="44"/>
      <c r="B13" s="45"/>
      <c r="C13" s="46"/>
      <c r="D13" s="43"/>
      <c r="E13" s="23"/>
      <c r="F13" s="24">
        <f>(D12+D14)/2</f>
        <v>0.31</v>
      </c>
      <c r="G13" s="25">
        <f>ABS(B14-B12)</f>
        <v>25</v>
      </c>
      <c r="H13" s="23">
        <f>SUM(H4:H12)</f>
        <v>0</v>
      </c>
      <c r="I13" s="22">
        <f>F13*G13</f>
        <v>7.75</v>
      </c>
      <c r="J13" s="27">
        <f>SUM(J4:J12)</f>
        <v>0</v>
      </c>
      <c r="K13" s="23">
        <f>SUM(K4:K12)</f>
        <v>0</v>
      </c>
      <c r="L13" s="22">
        <f>IF(I13&gt;=J13,I13-J13)</f>
        <v>7.75</v>
      </c>
      <c r="M13" s="40"/>
      <c r="N13" s="22"/>
    </row>
    <row r="14" spans="1:15">
      <c r="A14" s="44"/>
      <c r="B14" s="45">
        <v>325</v>
      </c>
      <c r="C14" s="46"/>
      <c r="D14" s="43">
        <v>0.31</v>
      </c>
      <c r="E14" s="23"/>
      <c r="F14" s="24"/>
      <c r="G14" s="26"/>
      <c r="H14" s="23"/>
      <c r="I14" s="22"/>
      <c r="J14" s="27"/>
      <c r="K14" s="23"/>
      <c r="L14" s="22"/>
      <c r="M14" s="40">
        <f>M12+K13-L13</f>
        <v>-38.75</v>
      </c>
      <c r="N14" s="22">
        <f>N12+K13-L13</f>
        <v>-38.75</v>
      </c>
    </row>
    <row r="15" spans="1:15">
      <c r="A15" s="44"/>
      <c r="B15" s="45"/>
      <c r="C15" s="46"/>
      <c r="D15" s="43"/>
      <c r="E15" s="23"/>
      <c r="F15" s="24">
        <f>(D14+D16)/2</f>
        <v>0.31</v>
      </c>
      <c r="G15" s="25">
        <f>ABS(B16-B14)</f>
        <v>25</v>
      </c>
      <c r="H15" s="23">
        <f>SUM(H4:H14)</f>
        <v>0</v>
      </c>
      <c r="I15" s="22">
        <f>F15*G15</f>
        <v>7.75</v>
      </c>
      <c r="J15" s="27">
        <f>SUM(J4:J14)</f>
        <v>0</v>
      </c>
      <c r="K15" s="23">
        <f>SUM(K4:K14)</f>
        <v>0</v>
      </c>
      <c r="L15" s="22">
        <f>IF(I15&gt;=J15,I15-J15)</f>
        <v>7.75</v>
      </c>
      <c r="M15" s="40"/>
      <c r="N15" s="22"/>
    </row>
    <row r="16" spans="1:15">
      <c r="A16" s="44"/>
      <c r="B16" s="45">
        <v>350</v>
      </c>
      <c r="C16" s="46"/>
      <c r="D16" s="43">
        <v>0.31</v>
      </c>
      <c r="E16" s="23"/>
      <c r="F16" s="24"/>
      <c r="G16" s="26"/>
      <c r="H16" s="23"/>
      <c r="I16" s="22"/>
      <c r="J16" s="27"/>
      <c r="K16" s="23"/>
      <c r="L16" s="22"/>
      <c r="M16" s="40">
        <f>M14+K15-L15</f>
        <v>-46.5</v>
      </c>
      <c r="N16" s="22">
        <f>N14+K15-L15</f>
        <v>-46.5</v>
      </c>
    </row>
    <row r="17" spans="1:14">
      <c r="A17" s="44"/>
      <c r="B17" s="45"/>
      <c r="C17" s="46"/>
      <c r="D17" s="43"/>
      <c r="E17" s="23"/>
      <c r="F17" s="24">
        <f>(D16+D18)/2</f>
        <v>0.31</v>
      </c>
      <c r="G17" s="25">
        <f>ABS(B18-B16)</f>
        <v>25</v>
      </c>
      <c r="H17" s="23">
        <f>SUM(H4:H16)</f>
        <v>0</v>
      </c>
      <c r="I17" s="22">
        <f>F17*G17</f>
        <v>7.75</v>
      </c>
      <c r="J17" s="27">
        <f>SUM(J4:J16)</f>
        <v>0</v>
      </c>
      <c r="K17" s="23">
        <f>SUM(K4:K16)</f>
        <v>0</v>
      </c>
      <c r="L17" s="22">
        <f>IF(I17&gt;=J17,I17-J17)</f>
        <v>7.75</v>
      </c>
      <c r="M17" s="40"/>
      <c r="N17" s="22"/>
    </row>
    <row r="18" spans="1:14">
      <c r="A18" s="44"/>
      <c r="B18" s="45">
        <v>375</v>
      </c>
      <c r="C18" s="46"/>
      <c r="D18" s="43">
        <v>0.31</v>
      </c>
      <c r="E18" s="23"/>
      <c r="F18" s="24"/>
      <c r="G18" s="26"/>
      <c r="H18" s="23"/>
      <c r="I18" s="22"/>
      <c r="J18" s="27"/>
      <c r="K18" s="23"/>
      <c r="L18" s="22"/>
      <c r="M18" s="40">
        <f>M16+K17-L17</f>
        <v>-54.25</v>
      </c>
      <c r="N18" s="22">
        <f>N16+K17-L17</f>
        <v>-54.25</v>
      </c>
    </row>
    <row r="19" spans="1:14">
      <c r="A19" s="44"/>
      <c r="B19" s="45"/>
      <c r="C19" s="46"/>
      <c r="D19" s="43"/>
      <c r="E19" s="23"/>
      <c r="F19" s="24">
        <f>(D18+D20)/2</f>
        <v>0.31</v>
      </c>
      <c r="G19" s="25">
        <f>ABS(B20-B18)</f>
        <v>25</v>
      </c>
      <c r="H19" s="23">
        <f>SUM(H4:H18)</f>
        <v>0</v>
      </c>
      <c r="I19" s="22">
        <f>F19*G19</f>
        <v>7.75</v>
      </c>
      <c r="J19" s="27">
        <f>SUM(J4:J18)</f>
        <v>0</v>
      </c>
      <c r="K19" s="23">
        <f>SUM(K4:K18)</f>
        <v>0</v>
      </c>
      <c r="L19" s="22">
        <f>IF(I19&gt;=J19,I19-J19)</f>
        <v>7.75</v>
      </c>
      <c r="M19" s="40"/>
      <c r="N19" s="22"/>
    </row>
    <row r="20" spans="1:14">
      <c r="A20" s="44"/>
      <c r="B20" s="45">
        <v>400</v>
      </c>
      <c r="C20" s="46"/>
      <c r="D20" s="43">
        <v>0.31</v>
      </c>
      <c r="E20" s="23"/>
      <c r="F20" s="24"/>
      <c r="G20" s="26"/>
      <c r="H20" s="23"/>
      <c r="I20" s="22"/>
      <c r="J20" s="27"/>
      <c r="K20" s="23"/>
      <c r="L20" s="22"/>
      <c r="M20" s="40">
        <f>M18+K19-L19</f>
        <v>-62</v>
      </c>
      <c r="N20" s="22">
        <f>N18+K19-L19</f>
        <v>-62</v>
      </c>
    </row>
    <row r="21" spans="1:14">
      <c r="A21" s="44"/>
      <c r="B21" s="45"/>
      <c r="C21" s="46"/>
      <c r="D21" s="43"/>
      <c r="E21" s="23"/>
      <c r="F21" s="24">
        <f>(D20+D22)/2</f>
        <v>0.35499999999999998</v>
      </c>
      <c r="G21" s="25">
        <f>ABS(B22-B20)</f>
        <v>25</v>
      </c>
      <c r="H21" s="23">
        <f>SUM(H4:H20)</f>
        <v>0</v>
      </c>
      <c r="I21" s="22">
        <f>F21*G21</f>
        <v>8.875</v>
      </c>
      <c r="J21" s="27">
        <f>SUM(J4:J20)</f>
        <v>0</v>
      </c>
      <c r="K21" s="23">
        <f>SUM(K4:K20)</f>
        <v>0</v>
      </c>
      <c r="L21" s="22">
        <f>IF(I21&gt;=J21,I21-J21)</f>
        <v>8.875</v>
      </c>
      <c r="M21" s="40"/>
      <c r="N21" s="22"/>
    </row>
    <row r="22" spans="1:14">
      <c r="A22" s="44"/>
      <c r="B22" s="45">
        <v>425</v>
      </c>
      <c r="C22" s="46"/>
      <c r="D22" s="43">
        <v>0.4</v>
      </c>
      <c r="E22" s="23"/>
      <c r="F22" s="24"/>
      <c r="G22" s="26"/>
      <c r="H22" s="23"/>
      <c r="I22" s="22"/>
      <c r="J22" s="27"/>
      <c r="K22" s="23"/>
      <c r="L22" s="22"/>
      <c r="M22" s="40">
        <f>M20+K21-L21</f>
        <v>-70.875</v>
      </c>
      <c r="N22" s="22">
        <f>N20+K21-L21</f>
        <v>-70.875</v>
      </c>
    </row>
    <row r="23" spans="1:14">
      <c r="A23" s="44"/>
      <c r="B23" s="45"/>
      <c r="C23" s="46"/>
      <c r="D23" s="43"/>
      <c r="E23" s="23"/>
      <c r="F23" s="24">
        <f>(D22+D24)/2</f>
        <v>0.35499999999999998</v>
      </c>
      <c r="G23" s="25">
        <f>ABS(B24-B22)</f>
        <v>25</v>
      </c>
      <c r="H23" s="23">
        <f>SUM(H4:H22)</f>
        <v>0</v>
      </c>
      <c r="I23" s="22">
        <f>F23*G23</f>
        <v>8.875</v>
      </c>
      <c r="J23" s="27">
        <f>SUM(J4:J22)</f>
        <v>0</v>
      </c>
      <c r="K23" s="23">
        <f>SUM(K4:K22)</f>
        <v>0</v>
      </c>
      <c r="L23" s="22">
        <f>IF(I23&gt;=J23,I23-J23)</f>
        <v>8.875</v>
      </c>
      <c r="M23" s="40"/>
      <c r="N23" s="22"/>
    </row>
    <row r="24" spans="1:14">
      <c r="A24" s="44"/>
      <c r="B24" s="45">
        <v>450</v>
      </c>
      <c r="C24" s="46"/>
      <c r="D24" s="43">
        <v>0.31</v>
      </c>
      <c r="E24" s="23"/>
      <c r="F24" s="24"/>
      <c r="G24" s="26"/>
      <c r="H24" s="23"/>
      <c r="I24" s="22"/>
      <c r="J24" s="27"/>
      <c r="K24" s="23"/>
      <c r="L24" s="22"/>
      <c r="M24" s="40">
        <f>M22+K23-L23</f>
        <v>-79.75</v>
      </c>
      <c r="N24" s="22">
        <f>N22+K23-L23</f>
        <v>-79.75</v>
      </c>
    </row>
    <row r="25" spans="1:14">
      <c r="A25" s="44"/>
      <c r="B25" s="45"/>
      <c r="C25" s="46"/>
      <c r="D25" s="43"/>
      <c r="E25" s="23"/>
      <c r="F25" s="24">
        <f>(D24+D26)/2</f>
        <v>0.44999999999999996</v>
      </c>
      <c r="G25" s="25">
        <f>ABS(B26-B24)</f>
        <v>25</v>
      </c>
      <c r="H25" s="23">
        <f>SUM(H4:H24)</f>
        <v>0</v>
      </c>
      <c r="I25" s="22">
        <f>F25*G25</f>
        <v>11.249999999999998</v>
      </c>
      <c r="J25" s="27">
        <f>SUM(J4:J24)</f>
        <v>0</v>
      </c>
      <c r="K25" s="23">
        <f>SUM(K4:K24)</f>
        <v>0</v>
      </c>
      <c r="L25" s="22">
        <f>IF(I25&gt;=J25,I25-J25)</f>
        <v>11.249999999999998</v>
      </c>
      <c r="M25" s="40"/>
      <c r="N25" s="22"/>
    </row>
    <row r="26" spans="1:14">
      <c r="A26" s="44"/>
      <c r="B26" s="45">
        <v>475</v>
      </c>
      <c r="C26" s="46"/>
      <c r="D26" s="43">
        <v>0.59</v>
      </c>
      <c r="E26" s="23"/>
      <c r="F26" s="24"/>
      <c r="G26" s="26"/>
      <c r="H26" s="23"/>
      <c r="I26" s="22"/>
      <c r="J26" s="27"/>
      <c r="K26" s="23"/>
      <c r="L26" s="22"/>
      <c r="M26" s="40">
        <f>M24+K25-L25</f>
        <v>-91</v>
      </c>
      <c r="N26" s="22">
        <f>N24+K25-L25</f>
        <v>-91</v>
      </c>
    </row>
    <row r="27" spans="1:14">
      <c r="A27" s="44"/>
      <c r="B27" s="45"/>
      <c r="C27" s="46"/>
      <c r="D27" s="43"/>
      <c r="E27" s="23"/>
      <c r="F27" s="24">
        <f>(D26+D28)/2</f>
        <v>0.47499999999999998</v>
      </c>
      <c r="G27" s="25">
        <f>ABS(B28-B26)</f>
        <v>25</v>
      </c>
      <c r="H27" s="23">
        <f>SUM(H4:H26)</f>
        <v>0</v>
      </c>
      <c r="I27" s="22">
        <f>F27*G27</f>
        <v>11.875</v>
      </c>
      <c r="J27" s="27">
        <f>SUM(J4:J26)</f>
        <v>0</v>
      </c>
      <c r="K27" s="23">
        <f>SUM(K4:K26)</f>
        <v>0</v>
      </c>
      <c r="L27" s="22">
        <f>IF(I27&gt;=J27,I27-J27)</f>
        <v>11.875</v>
      </c>
      <c r="M27" s="40"/>
      <c r="N27" s="22"/>
    </row>
    <row r="28" spans="1:14">
      <c r="A28" s="44"/>
      <c r="B28" s="45">
        <v>500</v>
      </c>
      <c r="C28" s="46"/>
      <c r="D28" s="43">
        <v>0.36</v>
      </c>
      <c r="E28" s="23"/>
      <c r="F28" s="24"/>
      <c r="G28" s="26"/>
      <c r="H28" s="23"/>
      <c r="I28" s="22"/>
      <c r="J28" s="27"/>
      <c r="K28" s="23"/>
      <c r="L28" s="22"/>
      <c r="M28" s="40">
        <f>M26+K27-L27</f>
        <v>-102.875</v>
      </c>
      <c r="N28" s="22">
        <f>N26+K27-L27</f>
        <v>-102.875</v>
      </c>
    </row>
    <row r="29" spans="1:14">
      <c r="A29" s="44"/>
      <c r="B29" s="45"/>
      <c r="C29" s="46"/>
      <c r="D29" s="47"/>
      <c r="E29" s="23"/>
      <c r="F29" s="24">
        <f>(D28+D30)/2</f>
        <v>0.33499999999999996</v>
      </c>
      <c r="G29" s="28">
        <f>ABS(B30-B28)</f>
        <v>25</v>
      </c>
      <c r="H29" s="23">
        <f>SUM(H4:H28)</f>
        <v>0</v>
      </c>
      <c r="I29" s="22">
        <f>F29*G29</f>
        <v>8.375</v>
      </c>
      <c r="J29" s="27">
        <f>SUM(J4:J28)</f>
        <v>0</v>
      </c>
      <c r="K29" s="23">
        <f>SUM(K4:K28)</f>
        <v>0</v>
      </c>
      <c r="L29" s="22">
        <f>IF(I29&gt;=J29,I29-J29)</f>
        <v>8.375</v>
      </c>
      <c r="M29" s="41"/>
      <c r="N29" s="22"/>
    </row>
    <row r="30" spans="1:14">
      <c r="A30" s="44"/>
      <c r="B30" s="45">
        <v>525</v>
      </c>
      <c r="C30" s="46"/>
      <c r="D30" s="47">
        <v>0.31</v>
      </c>
      <c r="E30" s="36"/>
      <c r="F30" s="37"/>
      <c r="G30" s="28"/>
      <c r="H30" s="23"/>
      <c r="I30" s="39"/>
      <c r="J30" s="38"/>
      <c r="K30" s="36"/>
      <c r="L30" s="22"/>
      <c r="M30" s="41">
        <f>M28+K29-L29</f>
        <v>-111.25</v>
      </c>
      <c r="N30" s="22">
        <f>N28+K29-L29</f>
        <v>-111.25</v>
      </c>
    </row>
    <row r="31" spans="1:14">
      <c r="A31" s="44"/>
      <c r="B31" s="45"/>
      <c r="C31" s="46"/>
      <c r="D31" s="47"/>
      <c r="E31" s="23"/>
      <c r="F31" s="68">
        <f>(D30+D34)/2</f>
        <v>0.31</v>
      </c>
      <c r="G31" s="25">
        <f>ABS(B32-B30)</f>
        <v>25</v>
      </c>
      <c r="H31" s="23">
        <f>SUM(H4:H30)</f>
        <v>0</v>
      </c>
      <c r="I31" s="34">
        <f>F31*G31</f>
        <v>7.75</v>
      </c>
      <c r="J31" s="35">
        <f>SUM(J4:J30)</f>
        <v>0</v>
      </c>
      <c r="K31" s="33">
        <f>SUM(K4:K30)</f>
        <v>0</v>
      </c>
      <c r="L31" s="22">
        <f>IF(I31&gt;=J31,I31-J31)</f>
        <v>7.75</v>
      </c>
      <c r="M31" s="41"/>
      <c r="N31" s="22"/>
    </row>
    <row r="32" spans="1:14">
      <c r="A32" s="50"/>
      <c r="B32" s="52">
        <v>550</v>
      </c>
      <c r="C32" s="48"/>
      <c r="D32" s="75">
        <v>0.6</v>
      </c>
      <c r="E32" s="23"/>
      <c r="F32" s="68"/>
      <c r="G32" s="28"/>
      <c r="H32" s="23"/>
      <c r="I32" s="34"/>
      <c r="J32" s="35"/>
      <c r="K32" s="33"/>
      <c r="L32" s="22"/>
      <c r="M32" s="41">
        <f>M30+K31-L31</f>
        <v>-119</v>
      </c>
      <c r="N32" s="22">
        <f>N30+K31-L31</f>
        <v>-119</v>
      </c>
    </row>
    <row r="33" spans="1:14">
      <c r="A33" s="51"/>
      <c r="B33" s="53"/>
      <c r="C33" s="49"/>
      <c r="D33" s="76"/>
      <c r="E33" s="23"/>
      <c r="F33" s="68">
        <f>(D32+D36)/2</f>
        <v>0.45499999999999996</v>
      </c>
      <c r="G33" s="42">
        <f>ABS(B34-B32)</f>
        <v>25</v>
      </c>
      <c r="H33" s="23">
        <f>SUM(H4:H32)</f>
        <v>0</v>
      </c>
      <c r="I33" s="34">
        <f>F33*G33</f>
        <v>11.374999999999998</v>
      </c>
      <c r="J33" s="35">
        <f>SUM(J4:J32)</f>
        <v>0</v>
      </c>
      <c r="K33" s="33">
        <f>SUM(K4:K32)</f>
        <v>0</v>
      </c>
      <c r="L33" s="22">
        <f>IF(I33&gt;=J33,I33-J33)</f>
        <v>11.374999999999998</v>
      </c>
      <c r="M33" s="41"/>
      <c r="N33" s="22"/>
    </row>
    <row r="34" spans="1:14">
      <c r="A34" s="44"/>
      <c r="B34" s="45">
        <v>575</v>
      </c>
      <c r="C34" s="46"/>
      <c r="D34" s="47">
        <v>0.31</v>
      </c>
      <c r="E34" s="23"/>
      <c r="F34" s="68"/>
      <c r="G34" s="42"/>
      <c r="H34" s="23"/>
      <c r="I34" s="34"/>
      <c r="J34" s="35"/>
      <c r="K34" s="33"/>
      <c r="L34" s="22"/>
      <c r="M34" s="41">
        <f>M32+K33-L33</f>
        <v>-130.375</v>
      </c>
      <c r="N34" s="22">
        <f>N32+K33-L33</f>
        <v>-130.375</v>
      </c>
    </row>
    <row r="35" spans="1:14">
      <c r="A35" s="44"/>
      <c r="B35" s="45"/>
      <c r="C35" s="46"/>
      <c r="D35" s="43"/>
      <c r="E35" s="29"/>
      <c r="F35" s="30">
        <f>(D34+D36)/2</f>
        <v>0.31</v>
      </c>
      <c r="G35" s="25">
        <f>ABS(B36-B34)</f>
        <v>25</v>
      </c>
      <c r="H35" s="23">
        <f>SUM(H4:H34)</f>
        <v>0</v>
      </c>
      <c r="I35" s="32">
        <f>F35*G35</f>
        <v>7.75</v>
      </c>
      <c r="J35" s="31">
        <f>SUM(J4:J34)</f>
        <v>0</v>
      </c>
      <c r="K35" s="23">
        <f>SUM(K4:K34)</f>
        <v>0</v>
      </c>
      <c r="L35" s="22">
        <f>IF(I35&gt;=J35,I35-J35)</f>
        <v>7.75</v>
      </c>
      <c r="M35" s="41"/>
      <c r="N35" s="22"/>
    </row>
    <row r="36" spans="1:14">
      <c r="A36" s="44"/>
      <c r="B36" s="45">
        <v>600</v>
      </c>
      <c r="C36" s="46"/>
      <c r="D36" s="43">
        <v>0.31</v>
      </c>
      <c r="E36" s="23"/>
      <c r="F36" s="24"/>
      <c r="G36" s="26"/>
      <c r="H36" s="23"/>
      <c r="I36" s="22"/>
      <c r="J36" s="31"/>
      <c r="K36" s="23"/>
      <c r="L36" s="22"/>
      <c r="M36" s="41">
        <f>M34+K35-L35</f>
        <v>-138.125</v>
      </c>
      <c r="N36" s="22">
        <f>N34+K35-L35</f>
        <v>-138.125</v>
      </c>
    </row>
    <row r="37" spans="1:14">
      <c r="A37" s="44"/>
      <c r="B37" s="45"/>
      <c r="C37" s="46"/>
      <c r="D37" s="43"/>
      <c r="E37" s="23"/>
      <c r="F37" s="24">
        <f>(D36+D38)/2</f>
        <v>0.53</v>
      </c>
      <c r="G37" s="25">
        <f>ABS(B38-B36)</f>
        <v>25</v>
      </c>
      <c r="H37" s="23">
        <f>SUM(H4:H36)</f>
        <v>0</v>
      </c>
      <c r="I37" s="22">
        <f>F37*G37</f>
        <v>13.25</v>
      </c>
      <c r="J37" s="27">
        <f>SUM(J4:J36)</f>
        <v>0</v>
      </c>
      <c r="K37" s="23">
        <f>SUM(K4:K36)</f>
        <v>0</v>
      </c>
      <c r="L37" s="22">
        <f>IF(I37&gt;=J37,I37-J37)</f>
        <v>13.25</v>
      </c>
      <c r="M37" s="40"/>
      <c r="N37" s="22"/>
    </row>
    <row r="38" spans="1:14">
      <c r="A38" s="44"/>
      <c r="B38" s="45">
        <v>625</v>
      </c>
      <c r="C38" s="46"/>
      <c r="D38" s="43">
        <v>0.75</v>
      </c>
      <c r="E38" s="23"/>
      <c r="F38" s="24"/>
      <c r="G38" s="26"/>
      <c r="H38" s="23"/>
      <c r="I38" s="22"/>
      <c r="J38" s="27"/>
      <c r="K38" s="23"/>
      <c r="L38" s="22"/>
      <c r="M38" s="40">
        <f>M36+K37-L37</f>
        <v>-151.375</v>
      </c>
      <c r="N38" s="22">
        <f>N36+K37-L37</f>
        <v>-151.375</v>
      </c>
    </row>
    <row r="39" spans="1:14">
      <c r="A39" s="44"/>
      <c r="B39" s="45"/>
      <c r="C39" s="46"/>
      <c r="D39" s="43"/>
      <c r="E39" s="23"/>
      <c r="F39" s="24">
        <f>(D38+D40)/2</f>
        <v>0.745</v>
      </c>
      <c r="G39" s="25">
        <f>ABS(B40-B38)</f>
        <v>25</v>
      </c>
      <c r="H39" s="23">
        <f>SUM(H4:H38)</f>
        <v>0</v>
      </c>
      <c r="I39" s="22">
        <f>F39*G39</f>
        <v>18.625</v>
      </c>
      <c r="J39" s="27">
        <f>SUM(J4:J38)</f>
        <v>0</v>
      </c>
      <c r="K39" s="23">
        <f>SUM(K4:K38)</f>
        <v>0</v>
      </c>
      <c r="L39" s="22">
        <f>IF(I39&gt;=J39,I39-J39)</f>
        <v>18.625</v>
      </c>
      <c r="M39" s="40"/>
      <c r="N39" s="22"/>
    </row>
    <row r="40" spans="1:14">
      <c r="A40" s="44"/>
      <c r="B40" s="45">
        <v>650</v>
      </c>
      <c r="C40" s="46"/>
      <c r="D40" s="43">
        <v>0.74</v>
      </c>
      <c r="E40" s="23"/>
      <c r="F40" s="24"/>
      <c r="G40" s="26"/>
      <c r="H40" s="23"/>
      <c r="I40" s="22"/>
      <c r="J40" s="27"/>
      <c r="K40" s="23"/>
      <c r="L40" s="22"/>
      <c r="M40" s="40">
        <f>M38+K39-L39</f>
        <v>-170</v>
      </c>
      <c r="N40" s="22">
        <f>N38+K39-L39</f>
        <v>-170</v>
      </c>
    </row>
    <row r="41" spans="1:14">
      <c r="A41" s="44"/>
      <c r="B41" s="45"/>
      <c r="C41" s="46"/>
      <c r="D41" s="43"/>
      <c r="E41" s="23"/>
      <c r="F41" s="24">
        <f>(D40+D42)/2</f>
        <v>0.52500000000000002</v>
      </c>
      <c r="G41" s="25">
        <f>ABS(B42-B40)</f>
        <v>25</v>
      </c>
      <c r="H41" s="23">
        <f>SUM(H4:H40)</f>
        <v>0</v>
      </c>
      <c r="I41" s="22">
        <f>F41*G41</f>
        <v>13.125</v>
      </c>
      <c r="J41" s="27">
        <f>SUM(J4:J40)</f>
        <v>0</v>
      </c>
      <c r="K41" s="23">
        <f>SUM(K4:K40)</f>
        <v>0</v>
      </c>
      <c r="L41" s="22">
        <f>IF(I41&gt;=J41,I41-J41)</f>
        <v>13.125</v>
      </c>
      <c r="M41" s="40"/>
      <c r="N41" s="22"/>
    </row>
    <row r="42" spans="1:14">
      <c r="A42" s="44"/>
      <c r="B42" s="45">
        <v>675</v>
      </c>
      <c r="C42" s="46"/>
      <c r="D42" s="43">
        <v>0.31</v>
      </c>
      <c r="E42" s="23"/>
      <c r="F42" s="24"/>
      <c r="G42" s="26"/>
      <c r="H42" s="23"/>
      <c r="I42" s="22"/>
      <c r="J42" s="27"/>
      <c r="K42" s="23"/>
      <c r="L42" s="22"/>
      <c r="M42" s="40">
        <f>M40+K41-L41</f>
        <v>-183.125</v>
      </c>
      <c r="N42" s="22">
        <f>N40+K41-L41</f>
        <v>-183.125</v>
      </c>
    </row>
    <row r="43" spans="1:14">
      <c r="A43" s="44"/>
      <c r="B43" s="45"/>
      <c r="C43" s="46"/>
      <c r="D43" s="43"/>
      <c r="E43" s="23"/>
      <c r="F43" s="24">
        <f>(D42+D44)/2</f>
        <v>0.31</v>
      </c>
      <c r="G43" s="25">
        <f>ABS(B44-B42)</f>
        <v>41</v>
      </c>
      <c r="H43" s="23">
        <f>SUM(H4:H42)</f>
        <v>0</v>
      </c>
      <c r="I43" s="22">
        <f>F43*G43</f>
        <v>12.709999999999999</v>
      </c>
      <c r="J43" s="27">
        <f>SUM(J4:J42)</f>
        <v>0</v>
      </c>
      <c r="K43" s="23">
        <f>SUM(K4:K42)</f>
        <v>0</v>
      </c>
      <c r="L43" s="22">
        <f>IF(I43&gt;=J43,I43-J43)</f>
        <v>12.709999999999999</v>
      </c>
      <c r="M43" s="40"/>
      <c r="N43" s="22"/>
    </row>
    <row r="44" spans="1:14">
      <c r="A44" s="44"/>
      <c r="B44" s="45">
        <v>716</v>
      </c>
      <c r="C44" s="46"/>
      <c r="D44" s="43">
        <v>0.31</v>
      </c>
      <c r="E44" s="23"/>
      <c r="F44" s="24"/>
      <c r="G44" s="26"/>
      <c r="H44" s="23"/>
      <c r="I44" s="22"/>
      <c r="J44" s="27"/>
      <c r="K44" s="23"/>
      <c r="L44" s="22"/>
      <c r="M44" s="40">
        <f>M42+K43-L43</f>
        <v>-195.83500000000001</v>
      </c>
      <c r="N44" s="22">
        <f>N42+K43-L43</f>
        <v>-195.83500000000001</v>
      </c>
    </row>
    <row r="45" spans="1:14">
      <c r="A45" s="44"/>
      <c r="B45" s="45"/>
      <c r="C45" s="46"/>
      <c r="D45" s="43"/>
      <c r="E45" s="23"/>
      <c r="F45" s="24">
        <f>(D44+D46)/2</f>
        <v>0.31</v>
      </c>
      <c r="G45" s="28">
        <f>ABS(B46-B44)</f>
        <v>9</v>
      </c>
      <c r="H45" s="23">
        <f>SUM(H4:H44)</f>
        <v>0</v>
      </c>
      <c r="I45" s="27">
        <f>F45*G45</f>
        <v>2.79</v>
      </c>
      <c r="J45" s="27">
        <f>SUM(J4:J44)</f>
        <v>0</v>
      </c>
      <c r="K45" s="23">
        <f>SUM(K4:K44)</f>
        <v>0</v>
      </c>
      <c r="L45" s="22">
        <f>IF(I45&gt;=J45,I45-J45)</f>
        <v>2.79</v>
      </c>
      <c r="M45" s="40"/>
      <c r="N45" s="22"/>
    </row>
    <row r="46" spans="1:14">
      <c r="A46" s="44"/>
      <c r="B46" s="45">
        <v>725</v>
      </c>
      <c r="C46" s="46"/>
      <c r="D46" s="43">
        <v>0.31</v>
      </c>
      <c r="E46" s="23"/>
      <c r="F46" s="24"/>
      <c r="G46" s="26"/>
      <c r="H46" s="23"/>
      <c r="I46" s="27"/>
      <c r="J46" s="27"/>
      <c r="K46" s="23"/>
      <c r="L46" s="22"/>
      <c r="M46" s="40">
        <f>M44+K45-L45</f>
        <v>-198.625</v>
      </c>
      <c r="N46" s="22">
        <f>N44+K45-L45</f>
        <v>-198.625</v>
      </c>
    </row>
    <row r="47" spans="1:14">
      <c r="A47" s="44"/>
      <c r="B47" s="45"/>
      <c r="C47" s="46"/>
      <c r="D47" s="43"/>
      <c r="E47" s="23"/>
      <c r="F47" s="24">
        <f>(D46+D48)/2</f>
        <v>0.45999999999999996</v>
      </c>
      <c r="G47" s="25">
        <f>ABS(B48-B46)</f>
        <v>25</v>
      </c>
      <c r="H47" s="23">
        <f>SUM(H4:H46)</f>
        <v>0</v>
      </c>
      <c r="I47" s="27">
        <f>F47*G47</f>
        <v>11.5</v>
      </c>
      <c r="J47" s="27">
        <f>SUM(J4:J46)</f>
        <v>0</v>
      </c>
      <c r="K47" s="23">
        <f>SUM(K4:K46)</f>
        <v>0</v>
      </c>
      <c r="L47" s="22">
        <f>IF(I47&gt;=J47,I47-J47)</f>
        <v>11.5</v>
      </c>
      <c r="M47" s="40"/>
      <c r="N47" s="22"/>
    </row>
    <row r="48" spans="1:14">
      <c r="A48" s="44"/>
      <c r="B48" s="45">
        <v>750</v>
      </c>
      <c r="C48" s="46"/>
      <c r="D48" s="43">
        <v>0.61</v>
      </c>
      <c r="E48" s="23"/>
      <c r="F48" s="24"/>
      <c r="G48" s="26"/>
      <c r="H48" s="23"/>
      <c r="I48" s="27"/>
      <c r="J48" s="27"/>
      <c r="K48" s="23"/>
      <c r="L48" s="22"/>
      <c r="M48" s="40">
        <f>M46+K47-L47</f>
        <v>-210.125</v>
      </c>
      <c r="N48" s="22">
        <f>N46+K47-L47</f>
        <v>-210.125</v>
      </c>
    </row>
    <row r="49" spans="1:14">
      <c r="A49" s="44"/>
      <c r="B49" s="45"/>
      <c r="C49" s="46"/>
      <c r="D49" s="43"/>
      <c r="E49" s="23"/>
      <c r="F49" s="24">
        <f>(D48+D50)/2</f>
        <v>0.51</v>
      </c>
      <c r="G49" s="28">
        <f>ABS(B50-B48)</f>
        <v>25</v>
      </c>
      <c r="H49" s="23">
        <f>SUM(H4:H48)</f>
        <v>0</v>
      </c>
      <c r="I49" s="27">
        <f>F49*G49</f>
        <v>12.75</v>
      </c>
      <c r="J49" s="27">
        <f>SUM(J4:J48)</f>
        <v>0</v>
      </c>
      <c r="K49" s="23">
        <f>SUM(K4:K48)</f>
        <v>0</v>
      </c>
      <c r="L49" s="22">
        <f>IF(I49&gt;=J49,I49-J49)</f>
        <v>12.75</v>
      </c>
      <c r="M49" s="40"/>
      <c r="N49" s="22"/>
    </row>
    <row r="50" spans="1:14">
      <c r="A50" s="44"/>
      <c r="B50" s="45">
        <v>775</v>
      </c>
      <c r="C50" s="46"/>
      <c r="D50" s="43">
        <v>0.41</v>
      </c>
      <c r="E50" s="23"/>
      <c r="F50" s="24"/>
      <c r="G50" s="26"/>
      <c r="H50" s="23"/>
      <c r="I50" s="27"/>
      <c r="J50" s="27"/>
      <c r="K50" s="23"/>
      <c r="L50" s="22"/>
      <c r="M50" s="40">
        <f>M48+K49-L49</f>
        <v>-222.875</v>
      </c>
      <c r="N50" s="22">
        <f>N48+K49-L49</f>
        <v>-222.875</v>
      </c>
    </row>
    <row r="51" spans="1:14">
      <c r="A51" s="44"/>
      <c r="B51" s="45"/>
      <c r="C51" s="46"/>
      <c r="D51" s="43"/>
      <c r="E51" s="23"/>
      <c r="F51" s="24">
        <f>(D50+D52)/2</f>
        <v>0.37</v>
      </c>
      <c r="G51" s="25">
        <f>ABS(B52-B50)</f>
        <v>25</v>
      </c>
      <c r="H51" s="23">
        <f>SUM(H4:H50)</f>
        <v>0</v>
      </c>
      <c r="I51" s="27">
        <f>F51*G51</f>
        <v>9.25</v>
      </c>
      <c r="J51" s="27">
        <f>SUM(J4:J50)</f>
        <v>0</v>
      </c>
      <c r="K51" s="23">
        <f>SUM(K4:K50)</f>
        <v>0</v>
      </c>
      <c r="L51" s="22">
        <f>IF(I51&gt;=J51,I51-J51)</f>
        <v>9.25</v>
      </c>
      <c r="M51" s="40"/>
      <c r="N51" s="22"/>
    </row>
    <row r="52" spans="1:14">
      <c r="A52" s="44"/>
      <c r="B52" s="45">
        <v>800</v>
      </c>
      <c r="C52" s="46"/>
      <c r="D52" s="43">
        <v>0.33</v>
      </c>
      <c r="E52" s="23"/>
      <c r="F52" s="24"/>
      <c r="G52" s="26"/>
      <c r="H52" s="23"/>
      <c r="I52" s="27"/>
      <c r="J52" s="27"/>
      <c r="K52" s="23"/>
      <c r="L52" s="22"/>
      <c r="M52" s="40">
        <f>M50+K51-L51</f>
        <v>-232.125</v>
      </c>
      <c r="N52" s="22">
        <f>N50+K51-L51</f>
        <v>-232.125</v>
      </c>
    </row>
    <row r="53" spans="1:14">
      <c r="A53" s="44"/>
      <c r="B53" s="45"/>
      <c r="C53" s="46"/>
      <c r="D53" s="43"/>
      <c r="E53" s="12"/>
      <c r="F53" s="15"/>
      <c r="G53" s="16"/>
      <c r="H53" s="12"/>
      <c r="I53" s="13"/>
      <c r="J53" s="13">
        <f>SUM(J4:J52)</f>
        <v>0</v>
      </c>
      <c r="K53" s="12">
        <f>SUM(K4:K52)</f>
        <v>0</v>
      </c>
      <c r="L53" s="11">
        <f>IF(I53&gt;=J53,I53-J53)</f>
        <v>0</v>
      </c>
      <c r="M53" s="40"/>
      <c r="N53" s="22"/>
    </row>
    <row r="54" spans="1:14">
      <c r="A54" s="18"/>
      <c r="B54" s="19"/>
      <c r="C54" s="20"/>
      <c r="D54" s="21"/>
      <c r="E54" s="23"/>
      <c r="F54" s="24"/>
      <c r="G54" s="25">
        <f>SUM(G5:G53)</f>
        <v>600</v>
      </c>
      <c r="H54" s="23">
        <f>SUM(H4:H53)</f>
        <v>0</v>
      </c>
      <c r="I54" s="27">
        <f>SUM(I5:I53)</f>
        <v>232.125</v>
      </c>
      <c r="J54" s="27">
        <f>SUM(J4:J53)</f>
        <v>0</v>
      </c>
      <c r="K54" s="23">
        <f>SUM(K4:K53)</f>
        <v>0</v>
      </c>
      <c r="L54" s="22">
        <f>IF(I54&gt;=J54,I54-J54)</f>
        <v>232.125</v>
      </c>
      <c r="M54" s="17"/>
      <c r="N54" s="13"/>
    </row>
    <row r="55" spans="1:14">
      <c r="A55" s="44"/>
      <c r="B55" s="45"/>
      <c r="C55" s="46"/>
      <c r="D55" s="43"/>
      <c r="E55" s="23"/>
      <c r="F55" s="24"/>
      <c r="G55" s="26"/>
      <c r="H55" s="23"/>
      <c r="I55" s="27"/>
      <c r="J55" s="27"/>
      <c r="K55" s="23"/>
      <c r="L55" s="22"/>
      <c r="M55" s="40" t="e">
        <f>#REF!+K54-L54</f>
        <v>#REF!</v>
      </c>
      <c r="N55" s="27" t="e">
        <f>#REF!+K54-L54</f>
        <v>#REF!</v>
      </c>
    </row>
    <row r="56" spans="1:14">
      <c r="A56" s="44"/>
      <c r="B56" s="45"/>
      <c r="C56" s="46"/>
      <c r="D56" s="43"/>
      <c r="E56" s="23"/>
      <c r="F56" s="24">
        <f>(D55+D57)/2</f>
        <v>0</v>
      </c>
      <c r="G56" s="25">
        <f>ABS(B57-B55)</f>
        <v>0</v>
      </c>
      <c r="H56" s="23">
        <f>SUM(H4:H55)</f>
        <v>0</v>
      </c>
      <c r="I56" s="27">
        <f>F56*G56</f>
        <v>0</v>
      </c>
      <c r="J56" s="27">
        <f>SUM(J4:J55)</f>
        <v>0</v>
      </c>
      <c r="K56" s="23">
        <f>SUM(K4:K55)</f>
        <v>0</v>
      </c>
      <c r="L56" s="22">
        <f>IF(I56&gt;=J56,I56-J56)</f>
        <v>0</v>
      </c>
      <c r="M56" s="40"/>
      <c r="N56" s="27"/>
    </row>
    <row r="57" spans="1:14">
      <c r="A57" s="44"/>
      <c r="B57" s="45"/>
      <c r="C57" s="46"/>
      <c r="D57" s="43"/>
      <c r="E57" s="23"/>
      <c r="F57" s="24"/>
      <c r="G57" s="26"/>
      <c r="H57" s="23"/>
      <c r="I57" s="27"/>
      <c r="J57" s="27"/>
      <c r="K57" s="23"/>
      <c r="L57" s="22"/>
      <c r="M57" s="40" t="e">
        <f>M55+K56-L56</f>
        <v>#REF!</v>
      </c>
      <c r="N57" s="27" t="e">
        <f>N55+K56-L56</f>
        <v>#REF!</v>
      </c>
    </row>
    <row r="58" spans="1:14">
      <c r="A58" s="44"/>
      <c r="B58" s="45"/>
      <c r="C58" s="46"/>
      <c r="D58" s="43"/>
      <c r="E58" s="23"/>
      <c r="F58" s="24">
        <f>(D57+D59)/2</f>
        <v>0</v>
      </c>
      <c r="G58" s="25">
        <f>ABS(B59-B57)</f>
        <v>0</v>
      </c>
      <c r="H58" s="69" t="s">
        <v>21</v>
      </c>
      <c r="I58" s="70"/>
      <c r="J58" s="71"/>
      <c r="K58" s="23">
        <f>SUM(K4:K57)</f>
        <v>0</v>
      </c>
      <c r="L58" s="22">
        <f>IF(I58&gt;=J58,I58-J58)</f>
        <v>0</v>
      </c>
      <c r="M58" s="40"/>
      <c r="N58" s="27"/>
    </row>
    <row r="59" spans="1:14">
      <c r="A59" s="18"/>
      <c r="B59" s="19"/>
      <c r="C59" s="20"/>
      <c r="D59" s="21"/>
      <c r="E59" s="23"/>
      <c r="F59" s="24"/>
      <c r="G59" s="26"/>
      <c r="H59" s="72"/>
      <c r="I59" s="73"/>
      <c r="J59" s="74"/>
      <c r="K59" s="23"/>
      <c r="L59" s="22"/>
      <c r="M59" s="17" t="e">
        <f>M57+K58-L58</f>
        <v>#REF!</v>
      </c>
      <c r="N59" s="13" t="e">
        <f>N57+K58-L58</f>
        <v>#REF!</v>
      </c>
    </row>
    <row r="60" spans="1:14">
      <c r="C60" s="1"/>
      <c r="D60" s="1"/>
      <c r="E60" s="3"/>
      <c r="F60" s="3"/>
      <c r="H60" s="2"/>
      <c r="I60" s="2"/>
      <c r="J60" s="2"/>
      <c r="K60" s="2"/>
      <c r="L60" s="2"/>
      <c r="M60" s="2"/>
      <c r="N60" s="2"/>
    </row>
    <row r="61" spans="1:14">
      <c r="C61" s="1"/>
      <c r="D61" s="1"/>
      <c r="E61" s="3"/>
      <c r="F61" s="3"/>
      <c r="H61" s="2"/>
      <c r="I61" s="2"/>
      <c r="J61" s="2"/>
      <c r="K61" s="2"/>
      <c r="L61" s="2"/>
      <c r="M61" s="2"/>
      <c r="N61" s="2"/>
    </row>
    <row r="62" spans="1:14">
      <c r="C62" s="1"/>
      <c r="D62" s="1"/>
      <c r="E62" s="3"/>
      <c r="F62" s="3"/>
      <c r="H62" s="2"/>
      <c r="I62" s="2"/>
      <c r="J62" s="2"/>
      <c r="K62" s="2"/>
      <c r="L62" s="2"/>
      <c r="M62" s="2"/>
      <c r="N62" s="2"/>
    </row>
    <row r="63" spans="1:14">
      <c r="C63" s="1"/>
      <c r="D63" s="1"/>
      <c r="E63" s="3"/>
      <c r="F63" s="3"/>
      <c r="H63" s="2"/>
      <c r="I63" s="2"/>
      <c r="J63" s="2"/>
      <c r="K63" s="2"/>
      <c r="L63" s="2"/>
      <c r="M63" s="2"/>
      <c r="N63" s="2"/>
    </row>
    <row r="64" spans="1:14">
      <c r="C64" s="1"/>
      <c r="D64" s="1"/>
      <c r="E64" s="3"/>
      <c r="F64" s="3"/>
      <c r="H64" s="2"/>
      <c r="I64" s="2"/>
      <c r="J64" s="2"/>
      <c r="K64" s="2"/>
      <c r="L64" s="2"/>
      <c r="M64" s="2"/>
      <c r="N64" s="2"/>
    </row>
    <row r="65" spans="3:14">
      <c r="C65" s="1"/>
      <c r="D65" s="1"/>
      <c r="E65" s="3"/>
      <c r="F65" s="3"/>
      <c r="H65" s="2"/>
      <c r="I65" s="2"/>
      <c r="J65" s="2"/>
      <c r="K65" s="2"/>
      <c r="L65" s="2"/>
      <c r="M65" s="2"/>
      <c r="N65" s="2"/>
    </row>
    <row r="66" spans="3:14">
      <c r="C66" s="1"/>
      <c r="D66" s="1"/>
      <c r="E66" s="3"/>
      <c r="F66" s="3"/>
      <c r="H66" s="2"/>
      <c r="I66" s="2"/>
      <c r="J66" s="2"/>
      <c r="K66" s="2"/>
      <c r="L66" s="2"/>
      <c r="M66" s="2"/>
      <c r="N66" s="2"/>
    </row>
    <row r="67" spans="3:14">
      <c r="C67" s="1"/>
      <c r="D67" s="1"/>
      <c r="E67" s="3"/>
      <c r="F67" s="3"/>
      <c r="H67" s="2"/>
      <c r="I67" s="2"/>
      <c r="J67" s="2"/>
      <c r="K67" s="2"/>
      <c r="L67" s="2"/>
      <c r="M67" s="2"/>
      <c r="N67" s="2"/>
    </row>
    <row r="68" spans="3:14">
      <c r="C68" s="1"/>
      <c r="D68" s="1"/>
      <c r="E68" s="3"/>
      <c r="F68" s="3"/>
      <c r="H68" s="2"/>
      <c r="I68" s="2"/>
      <c r="J68" s="2"/>
      <c r="K68" s="2"/>
      <c r="L68" s="2"/>
      <c r="M68" s="2"/>
      <c r="N68" s="2"/>
    </row>
    <row r="69" spans="3:14">
      <c r="C69" s="1"/>
      <c r="D69" s="1"/>
      <c r="E69" s="3"/>
      <c r="F69" s="3"/>
      <c r="H69" s="2"/>
      <c r="I69" s="2"/>
      <c r="J69" s="2"/>
      <c r="K69" s="2"/>
      <c r="L69" s="2"/>
      <c r="M69" s="2"/>
      <c r="N69" s="2"/>
    </row>
    <row r="70" spans="3:14">
      <c r="C70" s="1"/>
      <c r="D70" s="1"/>
      <c r="E70" s="3"/>
      <c r="F70" s="3"/>
      <c r="H70" s="2"/>
      <c r="I70" s="2"/>
      <c r="J70" s="2"/>
      <c r="K70" s="2"/>
      <c r="L70" s="2"/>
      <c r="M70" s="2"/>
      <c r="N70" s="2"/>
    </row>
    <row r="71" spans="3:14">
      <c r="C71" s="1"/>
      <c r="D71" s="1"/>
      <c r="E71" s="3"/>
      <c r="F71" s="3"/>
      <c r="H71" s="2"/>
      <c r="I71" s="2"/>
      <c r="J71" s="2"/>
      <c r="K71" s="2"/>
      <c r="L71" s="2"/>
      <c r="M71" s="2"/>
      <c r="N71" s="2"/>
    </row>
    <row r="72" spans="3:14">
      <c r="C72" s="1"/>
      <c r="D72" s="1"/>
      <c r="E72" s="3"/>
      <c r="F72" s="3"/>
      <c r="H72" s="2"/>
      <c r="I72" s="2"/>
      <c r="J72" s="2"/>
      <c r="K72" s="2"/>
      <c r="L72" s="2"/>
      <c r="M72" s="2"/>
      <c r="N72" s="2"/>
    </row>
    <row r="73" spans="3:14">
      <c r="C73" s="1"/>
      <c r="D73" s="1"/>
      <c r="E73" s="3"/>
      <c r="F73" s="3"/>
      <c r="H73" s="2"/>
      <c r="I73" s="2"/>
      <c r="J73" s="2"/>
      <c r="K73" s="2"/>
      <c r="L73" s="2"/>
      <c r="M73" s="2"/>
      <c r="N73" s="2"/>
    </row>
    <row r="74" spans="3:14">
      <c r="C74" s="1"/>
      <c r="D74" s="1"/>
      <c r="E74" s="3"/>
      <c r="F74" s="3"/>
      <c r="H74" s="2"/>
      <c r="I74" s="2"/>
      <c r="J74" s="2"/>
      <c r="K74" s="2"/>
      <c r="L74" s="2"/>
      <c r="M74" s="2"/>
      <c r="N74" s="2"/>
    </row>
    <row r="75" spans="3:14">
      <c r="C75" s="1"/>
      <c r="D75" s="1"/>
      <c r="E75" s="3"/>
      <c r="F75" s="3"/>
      <c r="H75" s="2"/>
      <c r="I75" s="2"/>
      <c r="J75" s="2"/>
      <c r="K75" s="2"/>
      <c r="L75" s="2"/>
      <c r="M75" s="2"/>
      <c r="N75" s="2"/>
    </row>
    <row r="76" spans="3:14">
      <c r="C76" s="1"/>
      <c r="D76" s="1"/>
      <c r="E76" s="3"/>
      <c r="F76" s="3"/>
      <c r="H76" s="2"/>
      <c r="I76" s="2"/>
      <c r="J76" s="2"/>
      <c r="K76" s="2"/>
      <c r="L76" s="2"/>
      <c r="M76" s="2"/>
      <c r="N76" s="2"/>
    </row>
    <row r="77" spans="3:14">
      <c r="C77" s="1"/>
      <c r="D77" s="1"/>
      <c r="E77" s="3"/>
      <c r="F77" s="3"/>
      <c r="H77" s="2"/>
      <c r="I77" s="2"/>
      <c r="J77" s="2"/>
      <c r="K77" s="2"/>
      <c r="L77" s="2"/>
      <c r="M77" s="2"/>
      <c r="N77" s="2"/>
    </row>
    <row r="78" spans="3:14">
      <c r="C78" s="1"/>
      <c r="D78" s="1"/>
      <c r="E78" s="3"/>
      <c r="F78" s="3"/>
      <c r="H78" s="2"/>
      <c r="I78" s="2"/>
      <c r="J78" s="2"/>
      <c r="K78" s="2"/>
      <c r="L78" s="2"/>
      <c r="M78" s="2"/>
      <c r="N78" s="2"/>
    </row>
    <row r="79" spans="3:14">
      <c r="C79" s="1"/>
      <c r="D79" s="1"/>
      <c r="E79" s="3"/>
      <c r="F79" s="3"/>
      <c r="H79" s="2"/>
      <c r="I79" s="2"/>
      <c r="J79" s="2"/>
      <c r="K79" s="2"/>
      <c r="L79" s="2"/>
      <c r="M79" s="2"/>
      <c r="N79" s="2"/>
    </row>
    <row r="80" spans="3:14">
      <c r="C80" s="1"/>
      <c r="D80" s="1"/>
      <c r="E80" s="3"/>
      <c r="F80" s="3"/>
      <c r="H80" s="2"/>
      <c r="I80" s="2"/>
      <c r="J80" s="2"/>
      <c r="K80" s="2"/>
      <c r="L80" s="2"/>
      <c r="M80" s="2"/>
      <c r="N80" s="2"/>
    </row>
    <row r="81" spans="3:14">
      <c r="C81" s="1"/>
      <c r="D81" s="1"/>
      <c r="E81" s="3"/>
      <c r="F81" s="3"/>
      <c r="H81" s="2"/>
      <c r="I81" s="2"/>
      <c r="J81" s="2"/>
      <c r="K81" s="2"/>
      <c r="L81" s="2"/>
      <c r="M81" s="2"/>
      <c r="N81" s="2"/>
    </row>
    <row r="82" spans="3:14">
      <c r="C82" s="1"/>
      <c r="D82" s="1"/>
      <c r="E82" s="3"/>
      <c r="F82" s="3"/>
      <c r="H82" s="2"/>
      <c r="I82" s="2"/>
      <c r="J82" s="2"/>
      <c r="K82" s="2"/>
      <c r="L82" s="2"/>
      <c r="M82" s="2"/>
      <c r="N82" s="2"/>
    </row>
    <row r="83" spans="3:14">
      <c r="C83" s="1"/>
      <c r="D83" s="1"/>
      <c r="E83" s="3"/>
      <c r="F83" s="3"/>
      <c r="H83" s="2"/>
      <c r="I83" s="2"/>
      <c r="J83" s="2"/>
      <c r="K83" s="2"/>
      <c r="L83" s="2"/>
      <c r="M83" s="2"/>
      <c r="N83" s="2"/>
    </row>
    <row r="84" spans="3:14">
      <c r="C84" s="1"/>
      <c r="D84" s="1"/>
      <c r="E84" s="3"/>
      <c r="F84" s="3"/>
      <c r="H84" s="2"/>
      <c r="I84" s="2"/>
      <c r="J84" s="2"/>
      <c r="K84" s="2"/>
      <c r="L84" s="2"/>
      <c r="M84" s="2"/>
      <c r="N84" s="2"/>
    </row>
    <row r="85" spans="3:14">
      <c r="C85" s="1"/>
      <c r="D85" s="1"/>
      <c r="E85" s="3"/>
      <c r="F85" s="3"/>
      <c r="H85" s="2"/>
      <c r="I85" s="2"/>
      <c r="J85" s="2"/>
      <c r="K85" s="2"/>
      <c r="L85" s="2"/>
      <c r="M85" s="2"/>
      <c r="N85" s="2"/>
    </row>
    <row r="86" spans="3:14">
      <c r="C86" s="1"/>
      <c r="D86" s="1"/>
      <c r="E86" s="3"/>
      <c r="F86" s="3"/>
      <c r="H86" s="2"/>
      <c r="I86" s="2"/>
      <c r="J86" s="2"/>
      <c r="K86" s="2"/>
      <c r="L86" s="2"/>
      <c r="M86" s="2"/>
      <c r="N86" s="2"/>
    </row>
    <row r="87" spans="3:14">
      <c r="C87" s="1"/>
      <c r="D87" s="1"/>
      <c r="E87" s="3"/>
      <c r="F87" s="3"/>
      <c r="H87" s="2"/>
      <c r="I87" s="2"/>
      <c r="J87" s="2"/>
      <c r="K87" s="2"/>
      <c r="L87" s="2"/>
      <c r="M87" s="2"/>
      <c r="N87" s="2"/>
    </row>
    <row r="88" spans="3:14">
      <c r="C88" s="1"/>
      <c r="D88" s="1"/>
      <c r="E88" s="3"/>
      <c r="F88" s="3"/>
      <c r="H88" s="2"/>
      <c r="I88" s="2"/>
      <c r="J88" s="2"/>
      <c r="K88" s="2"/>
      <c r="L88" s="2"/>
      <c r="M88" s="2"/>
      <c r="N88" s="2"/>
    </row>
    <row r="89" spans="3:14">
      <c r="C89" s="1"/>
      <c r="D89" s="1"/>
      <c r="E89" s="3"/>
      <c r="F89" s="3"/>
      <c r="H89" s="2"/>
      <c r="I89" s="2"/>
      <c r="J89" s="2"/>
      <c r="K89" s="2"/>
      <c r="L89" s="2"/>
      <c r="M89" s="2"/>
      <c r="N89" s="2"/>
    </row>
    <row r="90" spans="3:14">
      <c r="C90" s="1"/>
      <c r="D90" s="1"/>
      <c r="E90" s="3"/>
      <c r="F90" s="3"/>
      <c r="H90" s="2"/>
      <c r="I90" s="2"/>
      <c r="J90" s="2"/>
      <c r="K90" s="2"/>
      <c r="L90" s="2"/>
      <c r="M90" s="2"/>
      <c r="N90" s="2"/>
    </row>
    <row r="91" spans="3:14">
      <c r="C91" s="1"/>
      <c r="D91" s="1"/>
      <c r="E91" s="3"/>
      <c r="F91" s="3"/>
      <c r="H91" s="2"/>
      <c r="I91" s="2"/>
      <c r="J91" s="2"/>
      <c r="K91" s="2"/>
      <c r="L91" s="2"/>
      <c r="M91" s="2"/>
      <c r="N91" s="2"/>
    </row>
    <row r="92" spans="3:14">
      <c r="C92" s="1"/>
      <c r="D92" s="1"/>
      <c r="E92" s="3"/>
      <c r="F92" s="3"/>
      <c r="H92" s="2"/>
      <c r="I92" s="2"/>
      <c r="J92" s="2"/>
      <c r="K92" s="2"/>
      <c r="L92" s="2"/>
      <c r="M92" s="2"/>
      <c r="N92" s="2"/>
    </row>
    <row r="93" spans="3:14">
      <c r="C93" s="1"/>
      <c r="D93" s="1"/>
      <c r="E93" s="3"/>
      <c r="F93" s="3"/>
      <c r="H93" s="2"/>
      <c r="I93" s="2"/>
      <c r="J93" s="2"/>
      <c r="K93" s="2"/>
      <c r="L93" s="2"/>
      <c r="M93" s="2"/>
      <c r="N93" s="2"/>
    </row>
    <row r="94" spans="3:14">
      <c r="C94" s="1"/>
      <c r="D94" s="1"/>
      <c r="E94" s="3"/>
      <c r="F94" s="3"/>
      <c r="H94" s="2"/>
      <c r="I94" s="2"/>
      <c r="J94" s="2"/>
      <c r="K94" s="2"/>
      <c r="L94" s="2"/>
      <c r="M94" s="2"/>
      <c r="N94" s="2"/>
    </row>
    <row r="95" spans="3:14">
      <c r="C95" s="1"/>
      <c r="D95" s="1"/>
      <c r="E95" s="3"/>
      <c r="F95" s="3"/>
      <c r="H95" s="2"/>
      <c r="I95" s="2"/>
      <c r="J95" s="2"/>
      <c r="K95" s="2"/>
      <c r="L95" s="2"/>
      <c r="M95" s="2"/>
      <c r="N95" s="2"/>
    </row>
    <row r="96" spans="3:14">
      <c r="C96" s="1"/>
      <c r="D96" s="1"/>
      <c r="E96" s="3"/>
      <c r="F96" s="3"/>
      <c r="H96" s="2"/>
      <c r="I96" s="2"/>
      <c r="J96" s="2"/>
      <c r="K96" s="2"/>
      <c r="L96" s="2"/>
      <c r="M96" s="2"/>
      <c r="N96" s="2"/>
    </row>
    <row r="97" spans="3:14">
      <c r="C97" s="1"/>
      <c r="D97" s="1"/>
      <c r="E97" s="3"/>
      <c r="F97" s="3"/>
      <c r="H97" s="2"/>
      <c r="I97" s="2"/>
      <c r="J97" s="2"/>
      <c r="K97" s="2"/>
      <c r="L97" s="2"/>
      <c r="M97" s="2"/>
      <c r="N97" s="2"/>
    </row>
    <row r="98" spans="3:14">
      <c r="C98" s="1"/>
      <c r="D98" s="1"/>
      <c r="E98" s="3"/>
      <c r="F98" s="3"/>
      <c r="H98" s="2"/>
      <c r="I98" s="2"/>
      <c r="J98" s="2"/>
      <c r="K98" s="2"/>
      <c r="L98" s="2"/>
      <c r="M98" s="2"/>
      <c r="N98" s="2"/>
    </row>
    <row r="99" spans="3:14">
      <c r="C99" s="1"/>
      <c r="D99" s="1"/>
      <c r="E99" s="3"/>
      <c r="F99" s="3"/>
      <c r="H99" s="2"/>
      <c r="I99" s="2"/>
      <c r="J99" s="2"/>
      <c r="K99" s="2"/>
      <c r="L99" s="2"/>
      <c r="M99" s="2"/>
      <c r="N99" s="2"/>
    </row>
    <row r="100" spans="3:14">
      <c r="C100" s="1"/>
      <c r="D100" s="1"/>
      <c r="E100" s="3"/>
      <c r="F100" s="3"/>
      <c r="H100" s="2"/>
      <c r="I100" s="2"/>
      <c r="J100" s="2"/>
      <c r="K100" s="2"/>
      <c r="L100" s="2"/>
      <c r="M100" s="2"/>
      <c r="N100" s="2"/>
    </row>
    <row r="101" spans="3:14">
      <c r="C101" s="1"/>
      <c r="D101" s="1"/>
      <c r="E101" s="3"/>
      <c r="F101" s="3"/>
      <c r="H101" s="2"/>
      <c r="I101" s="2"/>
      <c r="J101" s="2"/>
      <c r="K101" s="2"/>
      <c r="L101" s="2"/>
      <c r="M101" s="2"/>
      <c r="N101" s="2"/>
    </row>
    <row r="102" spans="3:14">
      <c r="C102" s="1"/>
      <c r="D102" s="1"/>
      <c r="E102" s="3"/>
      <c r="F102" s="3"/>
      <c r="H102" s="2"/>
      <c r="I102" s="2"/>
      <c r="J102" s="2"/>
      <c r="K102" s="2"/>
      <c r="L102" s="2"/>
      <c r="M102" s="2"/>
      <c r="N102" s="2"/>
    </row>
    <row r="103" spans="3:14">
      <c r="C103" s="1"/>
      <c r="D103" s="1"/>
      <c r="E103" s="3"/>
      <c r="F103" s="3"/>
      <c r="H103" s="2"/>
      <c r="I103" s="2"/>
      <c r="J103" s="2"/>
      <c r="K103" s="2"/>
      <c r="L103" s="2"/>
      <c r="M103" s="2"/>
      <c r="N103" s="2"/>
    </row>
    <row r="104" spans="3:14">
      <c r="C104" s="1"/>
      <c r="D104" s="1"/>
      <c r="E104" s="3"/>
      <c r="F104" s="3"/>
      <c r="H104" s="2"/>
      <c r="I104" s="2"/>
      <c r="J104" s="2"/>
      <c r="K104" s="2"/>
      <c r="L104" s="2"/>
      <c r="M104" s="2"/>
      <c r="N104" s="2"/>
    </row>
    <row r="105" spans="3:14">
      <c r="C105" s="1"/>
      <c r="D105" s="1"/>
      <c r="E105" s="3"/>
      <c r="F105" s="3"/>
      <c r="H105" s="2"/>
      <c r="I105" s="2"/>
      <c r="J105" s="2"/>
      <c r="K105" s="2"/>
      <c r="L105" s="2"/>
      <c r="M105" s="2"/>
      <c r="N105" s="2"/>
    </row>
    <row r="106" spans="3:14">
      <c r="C106" s="1"/>
      <c r="D106" s="1"/>
      <c r="E106" s="3"/>
      <c r="F106" s="3"/>
      <c r="H106" s="2"/>
      <c r="I106" s="2"/>
      <c r="J106" s="2"/>
      <c r="K106" s="2"/>
      <c r="L106" s="2"/>
      <c r="M106" s="2"/>
      <c r="N106" s="2"/>
    </row>
    <row r="107" spans="3:14">
      <c r="C107" s="1"/>
      <c r="D107" s="1"/>
      <c r="E107" s="3"/>
      <c r="F107" s="3"/>
      <c r="H107" s="2"/>
      <c r="I107" s="2"/>
      <c r="J107" s="2"/>
      <c r="K107" s="2"/>
      <c r="L107" s="2"/>
      <c r="M107" s="2"/>
      <c r="N107" s="2"/>
    </row>
    <row r="108" spans="3:14">
      <c r="C108" s="1"/>
      <c r="D108" s="1"/>
      <c r="E108" s="3"/>
      <c r="F108" s="3"/>
      <c r="H108" s="2"/>
      <c r="I108" s="2"/>
      <c r="J108" s="2"/>
      <c r="K108" s="2"/>
      <c r="L108" s="2"/>
      <c r="M108" s="2"/>
      <c r="N108" s="2"/>
    </row>
    <row r="109" spans="3:14">
      <c r="C109" s="1"/>
      <c r="D109" s="1"/>
      <c r="E109" s="3"/>
      <c r="F109" s="3"/>
      <c r="H109" s="2"/>
      <c r="I109" s="2"/>
      <c r="J109" s="2"/>
      <c r="K109" s="2"/>
      <c r="L109" s="2"/>
      <c r="M109" s="2"/>
      <c r="N109" s="2"/>
    </row>
    <row r="110" spans="3:14">
      <c r="C110" s="1"/>
      <c r="D110" s="1"/>
      <c r="E110" s="3"/>
      <c r="F110" s="3"/>
      <c r="H110" s="2"/>
      <c r="I110" s="2"/>
      <c r="J110" s="2"/>
      <c r="K110" s="2"/>
      <c r="L110" s="2"/>
      <c r="M110" s="2"/>
      <c r="N110" s="2"/>
    </row>
    <row r="111" spans="3:14">
      <c r="C111" s="1"/>
      <c r="D111" s="1"/>
      <c r="E111" s="3"/>
      <c r="F111" s="3"/>
      <c r="H111" s="2"/>
      <c r="I111" s="2"/>
      <c r="J111" s="2"/>
      <c r="K111" s="2"/>
      <c r="L111" s="2"/>
      <c r="M111" s="2"/>
      <c r="N111" s="2"/>
    </row>
    <row r="112" spans="3:14">
      <c r="C112" s="1"/>
      <c r="D112" s="1"/>
      <c r="E112" s="3"/>
      <c r="F112" s="3"/>
      <c r="H112" s="2"/>
      <c r="I112" s="2"/>
      <c r="J112" s="2"/>
      <c r="K112" s="2"/>
      <c r="L112" s="2"/>
      <c r="M112" s="2"/>
      <c r="N112" s="2"/>
    </row>
    <row r="113" spans="3:14">
      <c r="C113" s="1"/>
      <c r="D113" s="1"/>
      <c r="E113" s="3"/>
      <c r="F113" s="3"/>
      <c r="H113" s="2"/>
      <c r="I113" s="2"/>
      <c r="J113" s="2"/>
      <c r="K113" s="2"/>
      <c r="L113" s="2"/>
      <c r="M113" s="2"/>
      <c r="N113" s="2"/>
    </row>
    <row r="114" spans="3:14">
      <c r="C114" s="1"/>
      <c r="D114" s="1"/>
      <c r="E114" s="3"/>
      <c r="F114" s="3"/>
      <c r="H114" s="2"/>
      <c r="I114" s="2"/>
      <c r="J114" s="2"/>
      <c r="K114" s="2"/>
      <c r="L114" s="2"/>
      <c r="M114" s="2"/>
      <c r="N114" s="2"/>
    </row>
    <row r="115" spans="3:14">
      <c r="C115" s="1"/>
      <c r="D115" s="1"/>
      <c r="E115" s="3"/>
      <c r="F115" s="3"/>
      <c r="H115" s="2"/>
      <c r="I115" s="2"/>
      <c r="J115" s="2"/>
      <c r="K115" s="2"/>
      <c r="L115" s="2"/>
      <c r="M115" s="2"/>
      <c r="N115" s="2"/>
    </row>
    <row r="116" spans="3:14">
      <c r="C116" s="1"/>
      <c r="D116" s="1"/>
      <c r="E116" s="3"/>
      <c r="F116" s="3"/>
      <c r="H116" s="2"/>
      <c r="I116" s="2"/>
      <c r="J116" s="2"/>
      <c r="K116" s="2"/>
      <c r="L116" s="2"/>
      <c r="M116" s="2"/>
      <c r="N116" s="2"/>
    </row>
    <row r="117" spans="3:14">
      <c r="C117" s="1"/>
      <c r="D117" s="1"/>
      <c r="E117" s="3"/>
      <c r="F117" s="3"/>
      <c r="H117" s="2"/>
      <c r="I117" s="2"/>
      <c r="J117" s="2"/>
      <c r="K117" s="2"/>
      <c r="L117" s="2"/>
      <c r="M117" s="2"/>
      <c r="N117" s="2"/>
    </row>
    <row r="118" spans="3:14">
      <c r="C118" s="1"/>
      <c r="D118" s="1"/>
      <c r="E118" s="3"/>
      <c r="F118" s="3"/>
      <c r="H118" s="2"/>
      <c r="I118" s="2"/>
      <c r="J118" s="2"/>
      <c r="K118" s="2"/>
      <c r="L118" s="2"/>
      <c r="M118" s="2"/>
      <c r="N118" s="2"/>
    </row>
    <row r="119" spans="3:14">
      <c r="C119" s="1"/>
      <c r="D119" s="1"/>
      <c r="E119" s="3"/>
      <c r="F119" s="3"/>
      <c r="H119" s="2"/>
      <c r="I119" s="2"/>
      <c r="J119" s="2"/>
      <c r="K119" s="2"/>
      <c r="L119" s="2"/>
      <c r="M119" s="2"/>
      <c r="N119" s="2"/>
    </row>
    <row r="120" spans="3:14">
      <c r="C120" s="1"/>
      <c r="D120" s="1"/>
      <c r="E120" s="3"/>
      <c r="F120" s="3"/>
      <c r="H120" s="2"/>
      <c r="I120" s="2"/>
      <c r="J120" s="2"/>
      <c r="K120" s="2"/>
      <c r="L120" s="2"/>
      <c r="M120" s="2"/>
      <c r="N120" s="2"/>
    </row>
    <row r="121" spans="3:14">
      <c r="C121" s="1"/>
      <c r="D121" s="1"/>
      <c r="E121" s="3"/>
      <c r="F121" s="3"/>
      <c r="H121" s="2"/>
      <c r="I121" s="2"/>
      <c r="J121" s="2"/>
      <c r="K121" s="2"/>
      <c r="L121" s="2"/>
      <c r="M121" s="2"/>
      <c r="N121" s="2"/>
    </row>
    <row r="122" spans="3:14">
      <c r="C122" s="1"/>
      <c r="D122" s="1"/>
      <c r="E122" s="3"/>
      <c r="F122" s="3"/>
      <c r="H122" s="2"/>
      <c r="I122" s="2"/>
      <c r="J122" s="2"/>
      <c r="K122" s="2"/>
      <c r="L122" s="2"/>
      <c r="M122" s="2"/>
      <c r="N122" s="2"/>
    </row>
    <row r="123" spans="3:14">
      <c r="C123" s="1"/>
      <c r="D123" s="1"/>
      <c r="E123" s="3"/>
      <c r="F123" s="3"/>
      <c r="H123" s="2"/>
      <c r="I123" s="2"/>
      <c r="J123" s="2"/>
      <c r="K123" s="2"/>
      <c r="L123" s="2"/>
      <c r="M123" s="2"/>
      <c r="N123" s="2"/>
    </row>
    <row r="124" spans="3:14">
      <c r="C124" s="1"/>
      <c r="D124" s="1"/>
      <c r="E124" s="3"/>
      <c r="F124" s="3"/>
      <c r="H124" s="2"/>
      <c r="I124" s="2"/>
      <c r="J124" s="2"/>
      <c r="K124" s="2"/>
      <c r="L124" s="2"/>
      <c r="M124" s="2"/>
      <c r="N124" s="2"/>
    </row>
    <row r="125" spans="3:14">
      <c r="C125" s="1"/>
      <c r="D125" s="1"/>
      <c r="E125" s="3"/>
      <c r="F125" s="3"/>
      <c r="H125" s="2"/>
      <c r="I125" s="2"/>
      <c r="J125" s="2"/>
      <c r="K125" s="2"/>
      <c r="L125" s="2"/>
      <c r="M125" s="2"/>
      <c r="N125" s="2"/>
    </row>
    <row r="126" spans="3:14">
      <c r="C126" s="1"/>
      <c r="D126" s="1"/>
      <c r="E126" s="3"/>
      <c r="F126" s="3"/>
      <c r="H126" s="2"/>
      <c r="I126" s="2"/>
      <c r="J126" s="2"/>
      <c r="K126" s="2"/>
      <c r="L126" s="2"/>
      <c r="M126" s="2"/>
      <c r="N126" s="2"/>
    </row>
    <row r="127" spans="3:14">
      <c r="C127" s="1"/>
      <c r="D127" s="1"/>
      <c r="E127" s="3"/>
      <c r="F127" s="3"/>
      <c r="H127" s="2"/>
      <c r="I127" s="2"/>
      <c r="J127" s="2"/>
      <c r="K127" s="2"/>
      <c r="L127" s="2"/>
      <c r="M127" s="2"/>
      <c r="N127" s="2"/>
    </row>
    <row r="128" spans="3:14">
      <c r="C128" s="1"/>
      <c r="D128" s="1"/>
      <c r="E128" s="3"/>
      <c r="F128" s="3"/>
      <c r="H128" s="2"/>
      <c r="I128" s="2"/>
      <c r="J128" s="2"/>
      <c r="K128" s="2"/>
      <c r="L128" s="2"/>
      <c r="M128" s="2"/>
      <c r="N128" s="2"/>
    </row>
    <row r="129" spans="3:14">
      <c r="C129" s="1"/>
      <c r="D129" s="1"/>
      <c r="E129" s="3"/>
      <c r="F129" s="3"/>
      <c r="H129" s="2"/>
      <c r="I129" s="2"/>
      <c r="J129" s="2"/>
      <c r="K129" s="2"/>
      <c r="L129" s="2"/>
      <c r="M129" s="2"/>
      <c r="N129" s="2"/>
    </row>
    <row r="130" spans="3:14">
      <c r="C130" s="1"/>
      <c r="D130" s="1"/>
      <c r="E130" s="3"/>
      <c r="F130" s="3"/>
      <c r="H130" s="2"/>
      <c r="I130" s="2"/>
      <c r="J130" s="2"/>
      <c r="K130" s="2"/>
      <c r="L130" s="2"/>
      <c r="M130" s="2"/>
      <c r="N130" s="2"/>
    </row>
    <row r="131" spans="3:14">
      <c r="C131" s="1"/>
      <c r="D131" s="1"/>
      <c r="E131" s="3"/>
      <c r="F131" s="3"/>
      <c r="H131" s="2"/>
      <c r="I131" s="2"/>
      <c r="J131" s="2"/>
      <c r="K131" s="2"/>
      <c r="L131" s="2"/>
      <c r="M131" s="2"/>
      <c r="N131" s="2"/>
    </row>
    <row r="132" spans="3:14">
      <c r="C132" s="1"/>
      <c r="D132" s="1"/>
      <c r="E132" s="3"/>
      <c r="F132" s="3"/>
      <c r="H132" s="2"/>
      <c r="I132" s="2"/>
      <c r="J132" s="2"/>
      <c r="K132" s="2"/>
      <c r="L132" s="2"/>
      <c r="M132" s="2"/>
      <c r="N132" s="2"/>
    </row>
    <row r="133" spans="3:14">
      <c r="C133" s="1"/>
      <c r="D133" s="1"/>
      <c r="E133" s="3"/>
      <c r="F133" s="3"/>
      <c r="H133" s="2"/>
      <c r="I133" s="2"/>
      <c r="J133" s="2"/>
      <c r="K133" s="2"/>
      <c r="L133" s="2"/>
      <c r="M133" s="2"/>
      <c r="N133" s="2"/>
    </row>
    <row r="134" spans="3:14">
      <c r="C134" s="1"/>
      <c r="D134" s="1"/>
      <c r="E134" s="3"/>
      <c r="F134" s="3"/>
      <c r="H134" s="2"/>
      <c r="I134" s="2"/>
      <c r="J134" s="2"/>
      <c r="K134" s="2"/>
      <c r="L134" s="2"/>
      <c r="M134" s="2"/>
      <c r="N134" s="2"/>
    </row>
    <row r="135" spans="3:14">
      <c r="C135" s="1"/>
      <c r="D135" s="1"/>
      <c r="E135" s="3"/>
      <c r="F135" s="3"/>
      <c r="H135" s="2"/>
      <c r="I135" s="2"/>
      <c r="J135" s="2"/>
      <c r="K135" s="2"/>
      <c r="L135" s="2"/>
      <c r="M135" s="2"/>
      <c r="N135" s="2"/>
    </row>
    <row r="136" spans="3:14">
      <c r="C136" s="1"/>
      <c r="D136" s="1"/>
      <c r="E136" s="3"/>
      <c r="F136" s="3"/>
      <c r="H136" s="2"/>
      <c r="I136" s="2"/>
      <c r="J136" s="2"/>
      <c r="K136" s="2"/>
      <c r="L136" s="2"/>
      <c r="M136" s="2"/>
      <c r="N136" s="2"/>
    </row>
    <row r="137" spans="3:14">
      <c r="C137" s="1"/>
      <c r="D137" s="1"/>
      <c r="E137" s="3"/>
      <c r="F137" s="3"/>
      <c r="H137" s="2"/>
      <c r="I137" s="2"/>
      <c r="J137" s="2"/>
      <c r="K137" s="2"/>
      <c r="L137" s="2"/>
      <c r="M137" s="2"/>
      <c r="N137" s="2"/>
    </row>
    <row r="138" spans="3:14">
      <c r="C138" s="1"/>
      <c r="D138" s="1"/>
      <c r="E138" s="3"/>
      <c r="F138" s="3"/>
      <c r="H138" s="2"/>
      <c r="I138" s="2"/>
      <c r="J138" s="2"/>
      <c r="K138" s="2"/>
      <c r="L138" s="2"/>
      <c r="M138" s="2"/>
      <c r="N138" s="2"/>
    </row>
    <row r="139" spans="3:14">
      <c r="C139" s="1"/>
      <c r="D139" s="1"/>
      <c r="E139" s="3"/>
      <c r="F139" s="3"/>
      <c r="H139" s="2"/>
      <c r="I139" s="2"/>
      <c r="J139" s="2"/>
      <c r="K139" s="2"/>
      <c r="L139" s="2"/>
      <c r="M139" s="2"/>
      <c r="N139" s="2"/>
    </row>
    <row r="140" spans="3:14">
      <c r="C140" s="1"/>
      <c r="D140" s="1"/>
      <c r="E140" s="3"/>
      <c r="F140" s="3"/>
      <c r="H140" s="2"/>
      <c r="I140" s="2"/>
      <c r="J140" s="2"/>
      <c r="K140" s="2"/>
      <c r="L140" s="2"/>
      <c r="M140" s="2"/>
      <c r="N140" s="2"/>
    </row>
    <row r="141" spans="3:14">
      <c r="C141" s="1"/>
      <c r="D141" s="1"/>
      <c r="E141" s="3"/>
      <c r="F141" s="3"/>
      <c r="H141" s="2"/>
      <c r="I141" s="2"/>
      <c r="J141" s="2"/>
      <c r="K141" s="2"/>
      <c r="L141" s="2"/>
      <c r="M141" s="2"/>
      <c r="N141" s="2"/>
    </row>
    <row r="142" spans="3:14">
      <c r="C142" s="1"/>
      <c r="D142" s="1"/>
      <c r="E142" s="3"/>
      <c r="F142" s="3"/>
      <c r="H142" s="2"/>
      <c r="I142" s="2"/>
      <c r="J142" s="2"/>
      <c r="K142" s="2"/>
      <c r="L142" s="2"/>
      <c r="M142" s="2"/>
      <c r="N142" s="2"/>
    </row>
    <row r="143" spans="3:14">
      <c r="C143" s="1"/>
      <c r="D143" s="1"/>
      <c r="E143" s="3"/>
      <c r="F143" s="3"/>
      <c r="H143" s="2"/>
      <c r="I143" s="2"/>
      <c r="J143" s="2"/>
      <c r="K143" s="2"/>
      <c r="L143" s="2"/>
      <c r="M143" s="2"/>
      <c r="N143" s="2"/>
    </row>
    <row r="144" spans="3:14">
      <c r="C144" s="1"/>
      <c r="D144" s="1"/>
      <c r="E144" s="3"/>
      <c r="F144" s="3"/>
      <c r="H144" s="2"/>
      <c r="I144" s="2"/>
      <c r="J144" s="2"/>
      <c r="K144" s="2"/>
      <c r="L144" s="2"/>
      <c r="M144" s="2"/>
      <c r="N144" s="2"/>
    </row>
    <row r="145" spans="3:14">
      <c r="C145" s="1"/>
      <c r="D145" s="1"/>
      <c r="E145" s="3"/>
      <c r="F145" s="3"/>
      <c r="H145" s="2"/>
      <c r="I145" s="2"/>
      <c r="J145" s="2"/>
      <c r="K145" s="2"/>
      <c r="L145" s="2"/>
      <c r="M145" s="2"/>
      <c r="N145" s="2"/>
    </row>
    <row r="146" spans="3:14">
      <c r="C146" s="1"/>
      <c r="D146" s="1"/>
      <c r="E146" s="3"/>
      <c r="F146" s="3"/>
      <c r="H146" s="2"/>
      <c r="I146" s="2"/>
      <c r="J146" s="2"/>
      <c r="K146" s="2"/>
      <c r="L146" s="2"/>
      <c r="M146" s="2"/>
      <c r="N146" s="2"/>
    </row>
    <row r="147" spans="3:14">
      <c r="C147" s="1"/>
      <c r="D147" s="1"/>
      <c r="E147" s="3"/>
      <c r="F147" s="3"/>
      <c r="H147" s="2"/>
      <c r="I147" s="2"/>
      <c r="J147" s="2"/>
      <c r="K147" s="2"/>
      <c r="L147" s="2"/>
      <c r="M147" s="2"/>
      <c r="N147" s="2"/>
    </row>
    <row r="148" spans="3:14">
      <c r="C148" s="1"/>
      <c r="D148" s="1"/>
      <c r="E148" s="3"/>
      <c r="F148" s="3"/>
      <c r="H148" s="2"/>
      <c r="I148" s="2"/>
      <c r="J148" s="2"/>
      <c r="K148" s="2"/>
      <c r="L148" s="2"/>
      <c r="M148" s="2"/>
      <c r="N148" s="2"/>
    </row>
    <row r="149" spans="3:14">
      <c r="C149" s="1"/>
      <c r="D149" s="1"/>
      <c r="E149" s="3"/>
      <c r="F149" s="3"/>
      <c r="H149" s="2"/>
      <c r="I149" s="2"/>
      <c r="J149" s="2"/>
      <c r="K149" s="2"/>
      <c r="L149" s="2"/>
      <c r="M149" s="2"/>
      <c r="N149" s="2"/>
    </row>
    <row r="150" spans="3:14">
      <c r="C150" s="1"/>
      <c r="D150" s="1"/>
      <c r="E150" s="3"/>
      <c r="F150" s="3"/>
      <c r="H150" s="2"/>
      <c r="I150" s="2"/>
      <c r="J150" s="2"/>
      <c r="K150" s="2"/>
      <c r="L150" s="2"/>
      <c r="M150" s="2"/>
      <c r="N150" s="2"/>
    </row>
    <row r="151" spans="3:14">
      <c r="C151" s="1"/>
      <c r="D151" s="1"/>
      <c r="E151" s="3"/>
      <c r="F151" s="3"/>
      <c r="H151" s="2"/>
      <c r="I151" s="2"/>
      <c r="J151" s="2"/>
      <c r="K151" s="2"/>
      <c r="L151" s="2"/>
      <c r="M151" s="2"/>
      <c r="N151" s="2"/>
    </row>
    <row r="152" spans="3:14">
      <c r="C152" s="1"/>
      <c r="D152" s="1"/>
      <c r="E152" s="3"/>
      <c r="F152" s="3"/>
      <c r="H152" s="2"/>
      <c r="I152" s="2"/>
      <c r="J152" s="2"/>
      <c r="K152" s="2"/>
      <c r="L152" s="2"/>
      <c r="M152" s="2"/>
      <c r="N152" s="2"/>
    </row>
    <row r="153" spans="3:14">
      <c r="C153" s="1"/>
      <c r="D153" s="1"/>
      <c r="E153" s="3"/>
      <c r="F153" s="3"/>
      <c r="H153" s="2"/>
      <c r="I153" s="2"/>
      <c r="J153" s="2"/>
      <c r="K153" s="2"/>
      <c r="L153" s="2"/>
      <c r="M153" s="2"/>
      <c r="N153" s="2"/>
    </row>
    <row r="154" spans="3:14">
      <c r="C154" s="1"/>
      <c r="D154" s="1"/>
      <c r="E154" s="3"/>
      <c r="F154" s="3"/>
      <c r="H154" s="2"/>
      <c r="I154" s="2"/>
      <c r="J154" s="2"/>
      <c r="K154" s="2"/>
      <c r="L154" s="2"/>
      <c r="M154" s="2"/>
      <c r="N154" s="2"/>
    </row>
    <row r="155" spans="3:14">
      <c r="C155" s="1"/>
      <c r="D155" s="1"/>
      <c r="E155" s="3"/>
      <c r="F155" s="3"/>
      <c r="H155" s="2"/>
      <c r="I155" s="2"/>
      <c r="J155" s="2"/>
      <c r="K155" s="2"/>
      <c r="L155" s="2"/>
      <c r="M155" s="2"/>
      <c r="N155" s="2"/>
    </row>
    <row r="156" spans="3:14">
      <c r="C156" s="1"/>
      <c r="D156" s="1"/>
      <c r="E156" s="3"/>
      <c r="F156" s="3"/>
      <c r="H156" s="2"/>
      <c r="I156" s="2"/>
      <c r="J156" s="2"/>
      <c r="K156" s="2"/>
      <c r="L156" s="2"/>
      <c r="M156" s="2"/>
      <c r="N156" s="2"/>
    </row>
    <row r="157" spans="3:14">
      <c r="C157" s="1"/>
      <c r="D157" s="1"/>
      <c r="E157" s="3"/>
      <c r="F157" s="3"/>
      <c r="H157" s="2"/>
      <c r="I157" s="2"/>
      <c r="J157" s="2"/>
      <c r="K157" s="2"/>
      <c r="L157" s="2"/>
      <c r="M157" s="2"/>
      <c r="N157" s="2"/>
    </row>
    <row r="158" spans="3:14">
      <c r="C158" s="1"/>
      <c r="D158" s="1"/>
      <c r="E158" s="3"/>
      <c r="F158" s="3"/>
      <c r="H158" s="2"/>
      <c r="I158" s="2"/>
      <c r="J158" s="2"/>
      <c r="K158" s="2"/>
      <c r="L158" s="2"/>
      <c r="M158" s="2"/>
      <c r="N158" s="2"/>
    </row>
    <row r="159" spans="3:14">
      <c r="C159" s="1"/>
      <c r="D159" s="1"/>
      <c r="E159" s="3"/>
      <c r="F159" s="3"/>
      <c r="H159" s="2"/>
      <c r="I159" s="2"/>
      <c r="J159" s="2"/>
      <c r="K159" s="2"/>
      <c r="L159" s="2"/>
      <c r="M159" s="2"/>
      <c r="N159" s="2"/>
    </row>
    <row r="160" spans="3:14">
      <c r="C160" s="1"/>
      <c r="D160" s="1"/>
      <c r="E160" s="3"/>
      <c r="F160" s="3"/>
      <c r="H160" s="2"/>
      <c r="I160" s="2"/>
      <c r="J160" s="2"/>
      <c r="K160" s="2"/>
      <c r="L160" s="2"/>
      <c r="M160" s="2"/>
      <c r="N160" s="2"/>
    </row>
    <row r="161" spans="3:14">
      <c r="C161" s="1"/>
      <c r="D161" s="1"/>
      <c r="E161" s="3"/>
      <c r="F161" s="3"/>
      <c r="H161" s="2"/>
      <c r="I161" s="2"/>
      <c r="J161" s="2"/>
      <c r="K161" s="2"/>
      <c r="L161" s="2"/>
      <c r="M161" s="2"/>
      <c r="N161" s="2"/>
    </row>
    <row r="162" spans="3:14">
      <c r="C162" s="1"/>
      <c r="D162" s="1"/>
      <c r="E162" s="3"/>
      <c r="F162" s="3"/>
      <c r="H162" s="2"/>
      <c r="I162" s="2"/>
      <c r="J162" s="2"/>
      <c r="K162" s="2"/>
      <c r="L162" s="2"/>
      <c r="M162" s="2"/>
      <c r="N162" s="2"/>
    </row>
    <row r="163" spans="3:14">
      <c r="C163" s="1"/>
      <c r="D163" s="1"/>
      <c r="E163" s="3"/>
      <c r="F163" s="3"/>
      <c r="H163" s="2"/>
      <c r="I163" s="2"/>
      <c r="J163" s="2"/>
      <c r="K163" s="2"/>
      <c r="L163" s="2"/>
      <c r="M163" s="2"/>
      <c r="N163" s="2"/>
    </row>
    <row r="164" spans="3:14">
      <c r="C164" s="1"/>
      <c r="D164" s="1"/>
      <c r="E164" s="3"/>
      <c r="F164" s="3"/>
      <c r="H164" s="2"/>
      <c r="I164" s="2"/>
      <c r="J164" s="2"/>
      <c r="K164" s="2"/>
      <c r="L164" s="2"/>
      <c r="M164" s="2"/>
      <c r="N164" s="2"/>
    </row>
    <row r="165" spans="3:14">
      <c r="C165" s="1"/>
      <c r="D165" s="1"/>
      <c r="E165" s="3"/>
      <c r="F165" s="3"/>
      <c r="H165" s="2"/>
      <c r="I165" s="2"/>
      <c r="J165" s="2"/>
      <c r="K165" s="2"/>
      <c r="L165" s="2"/>
      <c r="M165" s="2"/>
      <c r="N165" s="2"/>
    </row>
    <row r="166" spans="3:14">
      <c r="C166" s="1"/>
      <c r="D166" s="1"/>
      <c r="E166" s="3"/>
      <c r="F166" s="3"/>
      <c r="H166" s="2"/>
      <c r="I166" s="2"/>
      <c r="J166" s="2"/>
      <c r="K166" s="2"/>
      <c r="L166" s="2"/>
      <c r="M166" s="2"/>
      <c r="N166" s="2"/>
    </row>
    <row r="167" spans="3:14">
      <c r="C167" s="1"/>
      <c r="D167" s="1"/>
      <c r="E167" s="3"/>
      <c r="F167" s="3"/>
      <c r="H167" s="2"/>
      <c r="I167" s="2"/>
      <c r="J167" s="2"/>
      <c r="K167" s="2"/>
      <c r="L167" s="2"/>
      <c r="M167" s="2"/>
      <c r="N167" s="2"/>
    </row>
    <row r="168" spans="3:14">
      <c r="C168" s="1"/>
      <c r="D168" s="1"/>
      <c r="E168" s="3"/>
      <c r="F168" s="3"/>
      <c r="H168" s="2"/>
      <c r="I168" s="2"/>
      <c r="J168" s="2"/>
      <c r="K168" s="2"/>
      <c r="L168" s="2"/>
      <c r="M168" s="2"/>
      <c r="N168" s="2"/>
    </row>
    <row r="169" spans="3:14">
      <c r="C169" s="1"/>
      <c r="D169" s="1"/>
      <c r="E169" s="3"/>
      <c r="F169" s="3"/>
      <c r="H169" s="2"/>
      <c r="I169" s="2"/>
      <c r="J169" s="2"/>
      <c r="K169" s="2"/>
      <c r="L169" s="2"/>
      <c r="M169" s="2"/>
      <c r="N169" s="2"/>
    </row>
    <row r="170" spans="3:14">
      <c r="C170" s="1"/>
      <c r="D170" s="1"/>
      <c r="E170" s="3"/>
      <c r="F170" s="3"/>
      <c r="H170" s="2"/>
      <c r="I170" s="2"/>
      <c r="J170" s="2"/>
      <c r="K170" s="2"/>
      <c r="L170" s="2"/>
      <c r="M170" s="2"/>
      <c r="N170" s="2"/>
    </row>
    <row r="171" spans="3:14">
      <c r="C171" s="1"/>
      <c r="D171" s="1"/>
      <c r="E171" s="3"/>
      <c r="F171" s="3"/>
      <c r="H171" s="2"/>
      <c r="I171" s="2"/>
      <c r="J171" s="2"/>
      <c r="K171" s="2"/>
      <c r="L171" s="2"/>
      <c r="M171" s="2"/>
      <c r="N171" s="2"/>
    </row>
    <row r="172" spans="3:14">
      <c r="C172" s="1"/>
      <c r="D172" s="1"/>
      <c r="E172" s="3"/>
      <c r="F172" s="3"/>
      <c r="H172" s="2"/>
      <c r="I172" s="2"/>
      <c r="J172" s="2"/>
      <c r="K172" s="2"/>
      <c r="L172" s="2"/>
      <c r="M172" s="2"/>
      <c r="N172" s="2"/>
    </row>
    <row r="173" spans="3:14">
      <c r="C173" s="1"/>
      <c r="D173" s="1"/>
      <c r="E173" s="3"/>
      <c r="F173" s="3"/>
      <c r="H173" s="2"/>
      <c r="I173" s="2"/>
      <c r="J173" s="2"/>
      <c r="K173" s="2"/>
      <c r="L173" s="2"/>
      <c r="M173" s="2"/>
      <c r="N173" s="2"/>
    </row>
    <row r="174" spans="3:14">
      <c r="C174" s="1"/>
      <c r="D174" s="1"/>
      <c r="E174" s="3"/>
      <c r="F174" s="3"/>
      <c r="H174" s="2"/>
      <c r="I174" s="2"/>
      <c r="J174" s="2"/>
      <c r="K174" s="2"/>
      <c r="L174" s="2"/>
      <c r="M174" s="2"/>
      <c r="N174" s="2"/>
    </row>
    <row r="175" spans="3:14">
      <c r="C175" s="1"/>
      <c r="D175" s="1"/>
      <c r="E175" s="3"/>
      <c r="F175" s="3"/>
      <c r="H175" s="2"/>
      <c r="I175" s="2"/>
      <c r="J175" s="2"/>
      <c r="K175" s="2"/>
      <c r="L175" s="2"/>
      <c r="M175" s="2"/>
      <c r="N175" s="2"/>
    </row>
    <row r="176" spans="3:14">
      <c r="C176" s="1"/>
      <c r="D176" s="1"/>
      <c r="E176" s="3"/>
      <c r="F176" s="3"/>
      <c r="H176" s="2"/>
      <c r="I176" s="2"/>
      <c r="J176" s="2"/>
      <c r="K176" s="2"/>
      <c r="L176" s="2"/>
      <c r="M176" s="2"/>
      <c r="N176" s="2"/>
    </row>
    <row r="177" spans="3:14">
      <c r="C177" s="1"/>
      <c r="D177" s="1"/>
      <c r="E177" s="3"/>
      <c r="F177" s="3"/>
      <c r="H177" s="2"/>
      <c r="I177" s="2"/>
      <c r="J177" s="2"/>
      <c r="K177" s="2"/>
      <c r="L177" s="2"/>
      <c r="M177" s="2"/>
      <c r="N177" s="2"/>
    </row>
    <row r="178" spans="3:14">
      <c r="C178" s="1"/>
      <c r="D178" s="1"/>
      <c r="E178" s="3"/>
      <c r="F178" s="3"/>
      <c r="H178" s="2"/>
      <c r="I178" s="2"/>
      <c r="J178" s="2"/>
      <c r="K178" s="2"/>
      <c r="L178" s="2"/>
      <c r="M178" s="2"/>
      <c r="N178" s="2"/>
    </row>
    <row r="179" spans="3:14">
      <c r="C179" s="1"/>
      <c r="D179" s="1"/>
      <c r="E179" s="3"/>
      <c r="F179" s="3"/>
      <c r="H179" s="2"/>
      <c r="I179" s="2"/>
      <c r="J179" s="2"/>
      <c r="K179" s="2"/>
      <c r="L179" s="2"/>
      <c r="M179" s="2"/>
      <c r="N179" s="2"/>
    </row>
    <row r="180" spans="3:14">
      <c r="C180" s="1"/>
      <c r="D180" s="1"/>
      <c r="E180" s="3"/>
      <c r="F180" s="3"/>
      <c r="H180" s="2"/>
      <c r="I180" s="2"/>
      <c r="J180" s="2"/>
      <c r="K180" s="2"/>
      <c r="L180" s="2"/>
      <c r="M180" s="2"/>
      <c r="N180" s="2"/>
    </row>
    <row r="181" spans="3:14">
      <c r="C181" s="1"/>
      <c r="D181" s="1"/>
      <c r="E181" s="3"/>
      <c r="F181" s="3"/>
      <c r="H181" s="2"/>
      <c r="I181" s="2"/>
      <c r="J181" s="2"/>
      <c r="K181" s="2"/>
      <c r="L181" s="2"/>
      <c r="M181" s="2"/>
      <c r="N181" s="2"/>
    </row>
    <row r="182" spans="3:14">
      <c r="C182" s="1"/>
      <c r="D182" s="1"/>
      <c r="E182" s="3"/>
      <c r="F182" s="3"/>
      <c r="H182" s="2"/>
      <c r="I182" s="2"/>
      <c r="J182" s="2"/>
      <c r="K182" s="2"/>
      <c r="L182" s="2"/>
      <c r="M182" s="2"/>
      <c r="N182" s="2"/>
    </row>
    <row r="183" spans="3:14">
      <c r="C183" s="1"/>
      <c r="D183" s="1"/>
      <c r="E183" s="3"/>
      <c r="F183" s="3"/>
      <c r="H183" s="2"/>
      <c r="I183" s="2"/>
      <c r="J183" s="2"/>
      <c r="K183" s="2"/>
      <c r="L183" s="2"/>
      <c r="M183" s="2"/>
      <c r="N183" s="2"/>
    </row>
    <row r="184" spans="3:14">
      <c r="C184" s="1"/>
      <c r="D184" s="1"/>
      <c r="E184" s="3"/>
      <c r="F184" s="3"/>
      <c r="H184" s="2"/>
      <c r="I184" s="2"/>
      <c r="J184" s="2"/>
      <c r="K184" s="2"/>
      <c r="L184" s="2"/>
      <c r="M184" s="2"/>
      <c r="N184" s="2"/>
    </row>
    <row r="185" spans="3:14">
      <c r="C185" s="1"/>
      <c r="D185" s="1"/>
      <c r="E185" s="3"/>
      <c r="F185" s="3"/>
      <c r="H185" s="2"/>
      <c r="I185" s="2"/>
      <c r="J185" s="2"/>
      <c r="K185" s="2"/>
      <c r="L185" s="2"/>
      <c r="M185" s="2"/>
      <c r="N185" s="2"/>
    </row>
    <row r="186" spans="3:14">
      <c r="C186" s="1"/>
      <c r="D186" s="1"/>
      <c r="E186" s="3"/>
      <c r="F186" s="3"/>
      <c r="H186" s="2"/>
      <c r="I186" s="2"/>
      <c r="J186" s="2"/>
      <c r="K186" s="2"/>
      <c r="L186" s="2"/>
      <c r="M186" s="2"/>
      <c r="N186" s="2"/>
    </row>
    <row r="187" spans="3:14">
      <c r="C187" s="1"/>
      <c r="D187" s="1"/>
      <c r="E187" s="3"/>
      <c r="F187" s="3"/>
      <c r="H187" s="2"/>
      <c r="I187" s="2"/>
      <c r="J187" s="2"/>
      <c r="K187" s="2"/>
      <c r="L187" s="2"/>
      <c r="M187" s="2"/>
      <c r="N187" s="2"/>
    </row>
    <row r="188" spans="3:14">
      <c r="C188" s="1"/>
      <c r="D188" s="1"/>
      <c r="E188" s="3"/>
      <c r="F188" s="3"/>
      <c r="H188" s="2"/>
      <c r="I188" s="2"/>
      <c r="J188" s="2"/>
      <c r="K188" s="2"/>
      <c r="L188" s="2"/>
      <c r="M188" s="2"/>
      <c r="N188" s="2"/>
    </row>
    <row r="189" spans="3:14">
      <c r="C189" s="1"/>
      <c r="D189" s="1"/>
      <c r="E189" s="3"/>
      <c r="F189" s="3"/>
      <c r="H189" s="2"/>
      <c r="I189" s="2"/>
      <c r="J189" s="2"/>
      <c r="K189" s="2"/>
      <c r="L189" s="2"/>
      <c r="M189" s="2"/>
      <c r="N189" s="2"/>
    </row>
    <row r="190" spans="3:14">
      <c r="C190" s="1"/>
      <c r="D190" s="1"/>
      <c r="E190" s="3"/>
      <c r="F190" s="3"/>
      <c r="H190" s="2"/>
      <c r="I190" s="2"/>
      <c r="J190" s="2"/>
      <c r="K190" s="2"/>
      <c r="L190" s="2"/>
      <c r="M190" s="2"/>
      <c r="N190" s="2"/>
    </row>
    <row r="191" spans="3:14">
      <c r="C191" s="1"/>
      <c r="D191" s="1"/>
      <c r="E191" s="3"/>
      <c r="F191" s="3"/>
      <c r="H191" s="2"/>
      <c r="I191" s="2"/>
      <c r="J191" s="2"/>
      <c r="K191" s="2"/>
      <c r="L191" s="2"/>
      <c r="M191" s="2"/>
      <c r="N191" s="2"/>
    </row>
    <row r="192" spans="3:14">
      <c r="C192" s="1"/>
      <c r="D192" s="1"/>
      <c r="E192" s="3"/>
      <c r="F192" s="3"/>
      <c r="H192" s="2"/>
      <c r="I192" s="2"/>
      <c r="J192" s="2"/>
      <c r="K192" s="2"/>
      <c r="L192" s="2"/>
      <c r="M192" s="2"/>
      <c r="N192" s="2"/>
    </row>
    <row r="193" spans="3:14">
      <c r="C193" s="1"/>
      <c r="D193" s="1"/>
      <c r="E193" s="3"/>
      <c r="F193" s="3"/>
      <c r="H193" s="2"/>
      <c r="I193" s="2"/>
      <c r="J193" s="2"/>
      <c r="K193" s="2"/>
      <c r="L193" s="2"/>
      <c r="M193" s="2"/>
      <c r="N193" s="2"/>
    </row>
    <row r="194" spans="3:14">
      <c r="C194" s="1"/>
      <c r="D194" s="1"/>
      <c r="E194" s="3"/>
      <c r="F194" s="3"/>
      <c r="H194" s="2"/>
      <c r="I194" s="2"/>
      <c r="J194" s="2"/>
      <c r="K194" s="2"/>
      <c r="L194" s="2"/>
      <c r="M194" s="2"/>
      <c r="N194" s="2"/>
    </row>
    <row r="195" spans="3:14">
      <c r="C195" s="1"/>
      <c r="D195" s="1"/>
      <c r="E195" s="3"/>
      <c r="F195" s="3"/>
      <c r="H195" s="2"/>
      <c r="I195" s="2"/>
      <c r="J195" s="2"/>
      <c r="K195" s="2"/>
      <c r="L195" s="2"/>
      <c r="M195" s="2"/>
      <c r="N195" s="2"/>
    </row>
    <row r="196" spans="3:14">
      <c r="C196" s="1"/>
      <c r="D196" s="1"/>
      <c r="E196" s="3"/>
      <c r="F196" s="3"/>
      <c r="H196" s="2"/>
      <c r="I196" s="2"/>
      <c r="J196" s="2"/>
      <c r="K196" s="2"/>
      <c r="L196" s="2"/>
      <c r="M196" s="2"/>
      <c r="N196" s="2"/>
    </row>
    <row r="197" spans="3:14">
      <c r="C197" s="1"/>
      <c r="D197" s="1"/>
      <c r="E197" s="3"/>
      <c r="F197" s="3"/>
      <c r="H197" s="2"/>
      <c r="I197" s="2"/>
      <c r="J197" s="2"/>
      <c r="K197" s="2"/>
      <c r="L197" s="2"/>
      <c r="M197" s="2"/>
      <c r="N197" s="2"/>
    </row>
    <row r="198" spans="3:14">
      <c r="C198" s="1"/>
      <c r="D198" s="1"/>
      <c r="E198" s="3"/>
      <c r="F198" s="3"/>
      <c r="H198" s="2"/>
      <c r="I198" s="2"/>
      <c r="J198" s="2"/>
      <c r="K198" s="2"/>
      <c r="L198" s="2"/>
      <c r="M198" s="2"/>
      <c r="N198" s="2"/>
    </row>
    <row r="199" spans="3:14">
      <c r="C199" s="1"/>
      <c r="D199" s="1"/>
      <c r="E199" s="3"/>
      <c r="F199" s="3"/>
      <c r="H199" s="2"/>
      <c r="I199" s="2"/>
      <c r="J199" s="2"/>
      <c r="K199" s="2"/>
      <c r="L199" s="2"/>
      <c r="M199" s="2"/>
      <c r="N199" s="2"/>
    </row>
    <row r="200" spans="3:14">
      <c r="C200" s="1"/>
      <c r="D200" s="1"/>
      <c r="E200" s="3"/>
      <c r="F200" s="3"/>
      <c r="H200" s="2"/>
      <c r="I200" s="2"/>
      <c r="J200" s="2"/>
      <c r="K200" s="2"/>
      <c r="L200" s="2"/>
      <c r="M200" s="2"/>
      <c r="N200" s="2"/>
    </row>
    <row r="201" spans="3:14">
      <c r="C201" s="1"/>
      <c r="D201" s="1"/>
      <c r="E201" s="3"/>
      <c r="F201" s="3"/>
      <c r="H201" s="2"/>
      <c r="I201" s="2"/>
      <c r="J201" s="2"/>
      <c r="K201" s="2"/>
      <c r="L201" s="2"/>
      <c r="M201" s="2"/>
      <c r="N201" s="2"/>
    </row>
    <row r="202" spans="3:14">
      <c r="C202" s="1"/>
      <c r="D202" s="1"/>
      <c r="E202" s="3"/>
      <c r="F202" s="3"/>
      <c r="H202" s="2"/>
      <c r="I202" s="2"/>
      <c r="J202" s="2"/>
      <c r="K202" s="2"/>
      <c r="L202" s="2"/>
      <c r="M202" s="2"/>
      <c r="N202" s="2"/>
    </row>
    <row r="203" spans="3:14">
      <c r="C203" s="1"/>
      <c r="D203" s="1"/>
      <c r="E203" s="3"/>
      <c r="F203" s="3"/>
      <c r="H203" s="2"/>
      <c r="I203" s="2"/>
      <c r="J203" s="2"/>
      <c r="K203" s="2"/>
      <c r="L203" s="2"/>
      <c r="M203" s="2"/>
      <c r="N203" s="2"/>
    </row>
    <row r="204" spans="3:14">
      <c r="C204" s="1"/>
      <c r="D204" s="1"/>
      <c r="E204" s="3"/>
      <c r="F204" s="3"/>
      <c r="H204" s="2"/>
      <c r="I204" s="2"/>
      <c r="J204" s="2"/>
      <c r="K204" s="2"/>
      <c r="L204" s="2"/>
      <c r="M204" s="2"/>
      <c r="N204" s="2"/>
    </row>
    <row r="205" spans="3:14">
      <c r="C205" s="1"/>
      <c r="D205" s="1"/>
      <c r="E205" s="3"/>
      <c r="F205" s="3"/>
      <c r="H205" s="2"/>
      <c r="I205" s="2"/>
      <c r="J205" s="2"/>
      <c r="K205" s="2"/>
      <c r="L205" s="2"/>
      <c r="M205" s="2"/>
      <c r="N205" s="2"/>
    </row>
    <row r="206" spans="3:14">
      <c r="C206" s="1"/>
      <c r="D206" s="1"/>
      <c r="E206" s="3"/>
      <c r="F206" s="3"/>
      <c r="H206" s="2"/>
      <c r="I206" s="2"/>
      <c r="J206" s="2"/>
      <c r="K206" s="2"/>
      <c r="L206" s="2"/>
      <c r="M206" s="2"/>
      <c r="N206" s="2"/>
    </row>
    <row r="207" spans="3:14">
      <c r="C207" s="1"/>
      <c r="D207" s="1"/>
      <c r="E207" s="3"/>
      <c r="F207" s="3"/>
      <c r="H207" s="2"/>
      <c r="I207" s="2"/>
      <c r="J207" s="2"/>
      <c r="K207" s="2"/>
      <c r="L207" s="2"/>
      <c r="M207" s="2"/>
      <c r="N207" s="2"/>
    </row>
    <row r="208" spans="3:14">
      <c r="C208" s="1"/>
      <c r="D208" s="1"/>
      <c r="E208" s="3"/>
      <c r="F208" s="3"/>
      <c r="H208" s="2"/>
      <c r="I208" s="2"/>
      <c r="J208" s="2"/>
      <c r="K208" s="2"/>
      <c r="L208" s="2"/>
      <c r="M208" s="2"/>
      <c r="N208" s="2"/>
    </row>
    <row r="209" spans="3:14">
      <c r="C209" s="1"/>
      <c r="D209" s="1"/>
      <c r="E209" s="3"/>
      <c r="F209" s="3"/>
      <c r="H209" s="2"/>
      <c r="I209" s="2"/>
      <c r="J209" s="2"/>
      <c r="K209" s="2"/>
      <c r="L209" s="2"/>
      <c r="M209" s="2"/>
      <c r="N209" s="2"/>
    </row>
    <row r="210" spans="3:14">
      <c r="C210" s="1"/>
      <c r="D210" s="1"/>
      <c r="E210" s="3"/>
      <c r="F210" s="3"/>
      <c r="H210" s="2"/>
      <c r="I210" s="2"/>
      <c r="J210" s="2"/>
      <c r="K210" s="2"/>
      <c r="L210" s="2"/>
      <c r="M210" s="2"/>
      <c r="N210" s="2"/>
    </row>
    <row r="211" spans="3:14">
      <c r="C211" s="1"/>
      <c r="D211" s="1"/>
      <c r="E211" s="3"/>
      <c r="F211" s="3"/>
      <c r="H211" s="2"/>
      <c r="I211" s="2"/>
      <c r="J211" s="2"/>
      <c r="K211" s="2"/>
      <c r="L211" s="2"/>
      <c r="M211" s="2"/>
      <c r="N211" s="2"/>
    </row>
    <row r="212" spans="3:14">
      <c r="C212" s="1"/>
      <c r="D212" s="1"/>
      <c r="E212" s="3"/>
      <c r="F212" s="3"/>
      <c r="H212" s="2"/>
      <c r="I212" s="2"/>
      <c r="J212" s="2"/>
      <c r="K212" s="2"/>
      <c r="L212" s="2"/>
      <c r="M212" s="2"/>
      <c r="N212" s="2"/>
    </row>
    <row r="213" spans="3:14">
      <c r="C213" s="1"/>
      <c r="D213" s="1"/>
      <c r="E213" s="3"/>
      <c r="F213" s="3"/>
      <c r="H213" s="2"/>
      <c r="I213" s="2"/>
      <c r="J213" s="2"/>
      <c r="K213" s="2"/>
      <c r="L213" s="2"/>
      <c r="M213" s="2"/>
      <c r="N213" s="2"/>
    </row>
    <row r="214" spans="3:14">
      <c r="C214" s="1"/>
      <c r="D214" s="1"/>
      <c r="E214" s="3"/>
      <c r="F214" s="3"/>
      <c r="H214" s="2"/>
      <c r="I214" s="2"/>
      <c r="J214" s="2"/>
      <c r="K214" s="2"/>
      <c r="L214" s="2"/>
      <c r="M214" s="2"/>
      <c r="N214" s="2"/>
    </row>
    <row r="215" spans="3:14">
      <c r="C215" s="1"/>
      <c r="D215" s="1"/>
      <c r="E215" s="3"/>
      <c r="F215" s="3"/>
      <c r="H215" s="2"/>
      <c r="I215" s="2"/>
      <c r="J215" s="2"/>
      <c r="K215" s="2"/>
      <c r="L215" s="2"/>
      <c r="M215" s="2"/>
      <c r="N215" s="2"/>
    </row>
    <row r="216" spans="3:14">
      <c r="C216" s="1"/>
      <c r="D216" s="1"/>
      <c r="E216" s="3"/>
      <c r="F216" s="3"/>
      <c r="H216" s="2"/>
      <c r="I216" s="2"/>
      <c r="J216" s="2"/>
      <c r="K216" s="2"/>
      <c r="L216" s="2"/>
      <c r="M216" s="2"/>
      <c r="N216" s="2"/>
    </row>
    <row r="217" spans="3:14">
      <c r="C217" s="1"/>
      <c r="D217" s="1"/>
      <c r="E217" s="3"/>
      <c r="F217" s="3"/>
      <c r="H217" s="2"/>
      <c r="I217" s="2"/>
      <c r="J217" s="2"/>
      <c r="K217" s="2"/>
      <c r="L217" s="2"/>
      <c r="M217" s="2"/>
      <c r="N217" s="2"/>
    </row>
    <row r="218" spans="3:14">
      <c r="C218" s="1"/>
      <c r="D218" s="1"/>
      <c r="E218" s="3"/>
      <c r="F218" s="3"/>
      <c r="H218" s="2"/>
      <c r="I218" s="2"/>
      <c r="J218" s="2"/>
      <c r="K218" s="2"/>
      <c r="L218" s="2"/>
      <c r="M218" s="2"/>
      <c r="N218" s="2"/>
    </row>
    <row r="219" spans="3:14">
      <c r="C219" s="1"/>
      <c r="D219" s="1"/>
      <c r="E219" s="3"/>
      <c r="F219" s="3"/>
      <c r="H219" s="2"/>
      <c r="I219" s="2"/>
      <c r="J219" s="2"/>
      <c r="K219" s="2"/>
      <c r="L219" s="2"/>
      <c r="M219" s="2"/>
      <c r="N219" s="2"/>
    </row>
    <row r="220" spans="3:14">
      <c r="C220" s="1"/>
      <c r="D220" s="1"/>
      <c r="E220" s="3"/>
      <c r="F220" s="3"/>
      <c r="H220" s="2"/>
      <c r="I220" s="2"/>
      <c r="J220" s="2"/>
      <c r="K220" s="2"/>
      <c r="L220" s="2"/>
      <c r="M220" s="2"/>
      <c r="N220" s="2"/>
    </row>
    <row r="221" spans="3:14">
      <c r="C221" s="1"/>
      <c r="D221" s="1"/>
      <c r="E221" s="3"/>
      <c r="F221" s="3"/>
      <c r="H221" s="2"/>
      <c r="I221" s="2"/>
      <c r="J221" s="2"/>
      <c r="K221" s="2"/>
      <c r="L221" s="2"/>
      <c r="M221" s="2"/>
      <c r="N221" s="2"/>
    </row>
    <row r="222" spans="3:14">
      <c r="C222" s="1"/>
      <c r="D222" s="1"/>
      <c r="E222" s="3"/>
      <c r="F222" s="3"/>
      <c r="H222" s="2"/>
      <c r="I222" s="2"/>
      <c r="J222" s="2"/>
      <c r="K222" s="2"/>
      <c r="L222" s="2"/>
      <c r="M222" s="2"/>
      <c r="N222" s="2"/>
    </row>
    <row r="223" spans="3:14">
      <c r="C223" s="1"/>
      <c r="D223" s="1"/>
      <c r="E223" s="3"/>
      <c r="F223" s="3"/>
      <c r="H223" s="2"/>
      <c r="I223" s="2"/>
      <c r="J223" s="2"/>
      <c r="K223" s="2"/>
      <c r="L223" s="2"/>
      <c r="M223" s="2"/>
      <c r="N223" s="2"/>
    </row>
    <row r="224" spans="3:14">
      <c r="C224" s="1"/>
      <c r="D224" s="1"/>
      <c r="E224" s="3"/>
      <c r="F224" s="3"/>
      <c r="H224" s="2"/>
      <c r="I224" s="2"/>
      <c r="J224" s="2"/>
      <c r="K224" s="2"/>
      <c r="L224" s="2"/>
      <c r="M224" s="2"/>
      <c r="N224" s="2"/>
    </row>
    <row r="225" spans="3:14">
      <c r="C225" s="1"/>
      <c r="D225" s="1"/>
      <c r="E225" s="3"/>
      <c r="F225" s="3"/>
      <c r="H225" s="2"/>
      <c r="I225" s="2"/>
      <c r="J225" s="2"/>
      <c r="K225" s="2"/>
      <c r="L225" s="2"/>
      <c r="M225" s="2"/>
      <c r="N225" s="2"/>
    </row>
    <row r="226" spans="3:14">
      <c r="C226" s="1"/>
      <c r="D226" s="1"/>
      <c r="E226" s="3"/>
      <c r="F226" s="3"/>
      <c r="H226" s="2"/>
      <c r="I226" s="2"/>
      <c r="J226" s="2"/>
      <c r="K226" s="2"/>
      <c r="L226" s="2"/>
      <c r="M226" s="2"/>
      <c r="N226" s="2"/>
    </row>
    <row r="227" spans="3:14">
      <c r="C227" s="1"/>
      <c r="D227" s="1"/>
      <c r="E227" s="3"/>
      <c r="F227" s="3"/>
      <c r="H227" s="2"/>
      <c r="I227" s="2"/>
      <c r="J227" s="2"/>
      <c r="K227" s="2"/>
      <c r="L227" s="2"/>
      <c r="M227" s="2"/>
      <c r="N227" s="2"/>
    </row>
    <row r="228" spans="3:14">
      <c r="C228" s="1"/>
      <c r="D228" s="1"/>
      <c r="E228" s="3"/>
      <c r="F228" s="3"/>
      <c r="H228" s="2"/>
      <c r="I228" s="2"/>
      <c r="J228" s="2"/>
      <c r="K228" s="2"/>
      <c r="L228" s="2"/>
      <c r="M228" s="2"/>
      <c r="N228" s="2"/>
    </row>
    <row r="229" spans="3:14">
      <c r="C229" s="1"/>
      <c r="D229" s="1"/>
      <c r="E229" s="3"/>
      <c r="F229" s="3"/>
      <c r="H229" s="2"/>
      <c r="I229" s="2"/>
      <c r="J229" s="2"/>
      <c r="K229" s="2"/>
      <c r="L229" s="2"/>
      <c r="M229" s="2"/>
      <c r="N229" s="2"/>
    </row>
    <row r="230" spans="3:14">
      <c r="C230" s="1"/>
      <c r="D230" s="1"/>
      <c r="E230" s="3"/>
      <c r="F230" s="3"/>
      <c r="H230" s="2"/>
      <c r="I230" s="2"/>
      <c r="J230" s="2"/>
      <c r="K230" s="2"/>
      <c r="L230" s="2"/>
      <c r="M230" s="2"/>
      <c r="N230" s="2"/>
    </row>
    <row r="231" spans="3:14">
      <c r="C231" s="1"/>
      <c r="D231" s="1"/>
      <c r="E231" s="3"/>
      <c r="F231" s="3"/>
      <c r="H231" s="2"/>
      <c r="I231" s="2"/>
      <c r="J231" s="2"/>
      <c r="K231" s="2"/>
      <c r="L231" s="2"/>
      <c r="M231" s="2"/>
      <c r="N231" s="2"/>
    </row>
    <row r="232" spans="3:14">
      <c r="C232" s="1"/>
      <c r="D232" s="1"/>
      <c r="E232" s="3"/>
      <c r="F232" s="3"/>
      <c r="H232" s="2"/>
      <c r="I232" s="2"/>
      <c r="J232" s="2"/>
      <c r="K232" s="2"/>
      <c r="L232" s="2"/>
      <c r="M232" s="2"/>
      <c r="N232" s="2"/>
    </row>
    <row r="233" spans="3:14">
      <c r="C233" s="1"/>
      <c r="D233" s="1"/>
      <c r="E233" s="3"/>
      <c r="F233" s="3"/>
      <c r="H233" s="2"/>
      <c r="I233" s="2"/>
      <c r="J233" s="2"/>
      <c r="K233" s="2"/>
      <c r="L233" s="2"/>
      <c r="M233" s="2"/>
      <c r="N233" s="2"/>
    </row>
    <row r="234" spans="3:14">
      <c r="C234" s="1"/>
      <c r="D234" s="1"/>
      <c r="E234" s="3"/>
      <c r="F234" s="3"/>
      <c r="H234" s="2"/>
      <c r="I234" s="2"/>
      <c r="J234" s="2"/>
      <c r="K234" s="2"/>
      <c r="L234" s="2"/>
      <c r="M234" s="2"/>
      <c r="N234" s="2"/>
    </row>
    <row r="235" spans="3:14">
      <c r="C235" s="1"/>
      <c r="D235" s="1"/>
      <c r="E235" s="3"/>
      <c r="F235" s="3"/>
      <c r="H235" s="2"/>
      <c r="I235" s="2"/>
      <c r="J235" s="2"/>
      <c r="K235" s="2"/>
      <c r="L235" s="2"/>
      <c r="M235" s="2"/>
      <c r="N235" s="2"/>
    </row>
    <row r="236" spans="3:14">
      <c r="C236" s="1"/>
      <c r="D236" s="1"/>
      <c r="E236" s="3"/>
      <c r="F236" s="3"/>
      <c r="H236" s="2"/>
      <c r="I236" s="2"/>
      <c r="J236" s="2"/>
      <c r="K236" s="2"/>
      <c r="L236" s="2"/>
      <c r="M236" s="2"/>
      <c r="N236" s="2"/>
    </row>
    <row r="237" spans="3:14">
      <c r="C237" s="1"/>
      <c r="D237" s="1"/>
      <c r="E237" s="3"/>
      <c r="F237" s="3"/>
      <c r="H237" s="2"/>
      <c r="I237" s="2"/>
      <c r="J237" s="2"/>
      <c r="K237" s="2"/>
      <c r="L237" s="2"/>
      <c r="M237" s="2"/>
      <c r="N237" s="2"/>
    </row>
    <row r="238" spans="3:14">
      <c r="C238" s="1"/>
      <c r="D238" s="1"/>
      <c r="E238" s="3"/>
      <c r="F238" s="3"/>
      <c r="H238" s="2"/>
      <c r="I238" s="2"/>
      <c r="J238" s="2"/>
      <c r="K238" s="2"/>
      <c r="L238" s="2"/>
      <c r="M238" s="2"/>
      <c r="N238" s="2"/>
    </row>
    <row r="239" spans="3:14">
      <c r="C239" s="1"/>
      <c r="D239" s="1"/>
      <c r="E239" s="3"/>
      <c r="F239" s="3"/>
      <c r="H239" s="2"/>
      <c r="I239" s="2"/>
      <c r="J239" s="2"/>
      <c r="K239" s="2"/>
      <c r="L239" s="2"/>
      <c r="M239" s="2"/>
      <c r="N239" s="2"/>
    </row>
    <row r="240" spans="3:14">
      <c r="C240" s="1"/>
      <c r="D240" s="1"/>
      <c r="E240" s="3"/>
      <c r="F240" s="3"/>
      <c r="H240" s="2"/>
      <c r="I240" s="2"/>
      <c r="J240" s="2"/>
      <c r="K240" s="2"/>
      <c r="L240" s="2"/>
      <c r="M240" s="2"/>
      <c r="N240" s="2"/>
    </row>
    <row r="241" spans="3:14">
      <c r="C241" s="1"/>
      <c r="D241" s="1"/>
      <c r="E241" s="3"/>
      <c r="F241" s="3"/>
      <c r="H241" s="2"/>
      <c r="I241" s="2"/>
      <c r="J241" s="2"/>
      <c r="K241" s="2"/>
      <c r="L241" s="2"/>
      <c r="M241" s="2"/>
      <c r="N241" s="2"/>
    </row>
    <row r="242" spans="3:14">
      <c r="C242" s="1"/>
      <c r="D242" s="1"/>
      <c r="E242" s="3"/>
      <c r="F242" s="3"/>
      <c r="H242" s="2"/>
      <c r="I242" s="2"/>
      <c r="J242" s="2"/>
      <c r="K242" s="2"/>
      <c r="L242" s="2"/>
      <c r="M242" s="2"/>
      <c r="N242" s="2"/>
    </row>
    <row r="243" spans="3:14">
      <c r="C243" s="1"/>
      <c r="D243" s="1"/>
      <c r="E243" s="3"/>
      <c r="F243" s="3"/>
      <c r="H243" s="2"/>
      <c r="I243" s="2"/>
      <c r="J243" s="2"/>
      <c r="K243" s="2"/>
      <c r="L243" s="2"/>
      <c r="M243" s="2"/>
      <c r="N243" s="2"/>
    </row>
    <row r="244" spans="3:14">
      <c r="C244" s="1"/>
      <c r="D244" s="1"/>
      <c r="E244" s="3"/>
      <c r="F244" s="3"/>
      <c r="H244" s="2"/>
      <c r="I244" s="2"/>
      <c r="J244" s="2"/>
      <c r="K244" s="2"/>
      <c r="L244" s="2"/>
      <c r="M244" s="2"/>
      <c r="N244" s="2"/>
    </row>
    <row r="245" spans="3:14">
      <c r="C245" s="1"/>
      <c r="D245" s="1"/>
      <c r="E245" s="3"/>
      <c r="F245" s="3"/>
      <c r="H245" s="2"/>
      <c r="I245" s="2"/>
      <c r="J245" s="2"/>
      <c r="K245" s="2"/>
      <c r="L245" s="2"/>
      <c r="M245" s="2"/>
      <c r="N245" s="2"/>
    </row>
    <row r="246" spans="3:14">
      <c r="C246" s="1"/>
      <c r="D246" s="1"/>
      <c r="E246" s="3"/>
      <c r="F246" s="3"/>
      <c r="H246" s="2"/>
      <c r="I246" s="2"/>
      <c r="J246" s="2"/>
      <c r="K246" s="2"/>
      <c r="L246" s="2"/>
      <c r="M246" s="2"/>
      <c r="N246" s="2"/>
    </row>
    <row r="247" spans="3:14">
      <c r="C247" s="1"/>
      <c r="D247" s="1"/>
      <c r="E247" s="3"/>
      <c r="F247" s="3"/>
      <c r="H247" s="2"/>
      <c r="I247" s="2"/>
      <c r="J247" s="2"/>
      <c r="K247" s="2"/>
      <c r="L247" s="2"/>
      <c r="M247" s="2"/>
      <c r="N247" s="2"/>
    </row>
    <row r="248" spans="3:14">
      <c r="C248" s="1"/>
      <c r="D248" s="1"/>
      <c r="E248" s="3"/>
      <c r="F248" s="3"/>
      <c r="H248" s="2"/>
      <c r="I248" s="2"/>
      <c r="J248" s="2"/>
      <c r="K248" s="2"/>
      <c r="L248" s="2"/>
      <c r="M248" s="2"/>
      <c r="N248" s="2"/>
    </row>
    <row r="249" spans="3:14">
      <c r="C249" s="1"/>
      <c r="D249" s="1"/>
      <c r="E249" s="3"/>
      <c r="F249" s="3"/>
      <c r="H249" s="2"/>
      <c r="I249" s="2"/>
      <c r="J249" s="2"/>
      <c r="K249" s="2"/>
      <c r="L249" s="2"/>
      <c r="M249" s="2"/>
      <c r="N249" s="2"/>
    </row>
    <row r="250" spans="3:14">
      <c r="C250" s="1"/>
      <c r="D250" s="1"/>
      <c r="E250" s="3"/>
      <c r="F250" s="3"/>
      <c r="H250" s="2"/>
      <c r="I250" s="2"/>
      <c r="J250" s="2"/>
      <c r="K250" s="2"/>
      <c r="L250" s="2"/>
      <c r="M250" s="2"/>
      <c r="N250" s="2"/>
    </row>
    <row r="251" spans="3:14">
      <c r="C251" s="1"/>
      <c r="D251" s="1"/>
      <c r="E251" s="3"/>
      <c r="F251" s="3"/>
      <c r="H251" s="2"/>
      <c r="I251" s="2"/>
      <c r="J251" s="2"/>
      <c r="K251" s="2"/>
      <c r="L251" s="2"/>
      <c r="M251" s="2"/>
      <c r="N251" s="2"/>
    </row>
    <row r="252" spans="3:14">
      <c r="C252" s="1"/>
      <c r="D252" s="1"/>
      <c r="E252" s="3"/>
      <c r="F252" s="3"/>
      <c r="H252" s="2"/>
      <c r="I252" s="2"/>
      <c r="J252" s="2"/>
      <c r="K252" s="2"/>
      <c r="L252" s="2"/>
      <c r="M252" s="2"/>
      <c r="N252" s="2"/>
    </row>
    <row r="253" spans="3:14">
      <c r="C253" s="1"/>
      <c r="D253" s="1"/>
      <c r="E253" s="3"/>
      <c r="F253" s="3"/>
      <c r="H253" s="2"/>
      <c r="I253" s="2"/>
      <c r="J253" s="2"/>
      <c r="K253" s="2"/>
      <c r="L253" s="2"/>
      <c r="M253" s="2"/>
      <c r="N253" s="2"/>
    </row>
    <row r="254" spans="3:14">
      <c r="C254" s="1"/>
      <c r="D254" s="1"/>
      <c r="E254" s="3"/>
      <c r="F254" s="3"/>
      <c r="H254" s="2"/>
      <c r="I254" s="2"/>
      <c r="J254" s="2"/>
      <c r="K254" s="2"/>
      <c r="L254" s="2"/>
      <c r="M254" s="2"/>
      <c r="N254" s="2"/>
    </row>
    <row r="255" spans="3:14">
      <c r="C255" s="1"/>
      <c r="D255" s="1"/>
      <c r="E255" s="3"/>
      <c r="F255" s="3"/>
      <c r="H255" s="2"/>
      <c r="I255" s="2"/>
      <c r="J255" s="2"/>
      <c r="K255" s="2"/>
      <c r="L255" s="2"/>
      <c r="M255" s="2"/>
      <c r="N255" s="2"/>
    </row>
    <row r="256" spans="3:14">
      <c r="C256" s="1"/>
      <c r="D256" s="1"/>
      <c r="E256" s="3"/>
      <c r="F256" s="3"/>
      <c r="H256" s="2"/>
      <c r="I256" s="2"/>
      <c r="J256" s="2"/>
      <c r="K256" s="2"/>
      <c r="L256" s="2"/>
      <c r="M256" s="2"/>
      <c r="N256" s="2"/>
    </row>
    <row r="257" spans="3:14">
      <c r="C257" s="1"/>
      <c r="D257" s="1"/>
      <c r="E257" s="3"/>
      <c r="F257" s="3"/>
      <c r="H257" s="2"/>
      <c r="I257" s="2"/>
      <c r="J257" s="2"/>
      <c r="K257" s="2"/>
      <c r="L257" s="2"/>
      <c r="M257" s="2"/>
      <c r="N257" s="2"/>
    </row>
    <row r="258" spans="3:14">
      <c r="C258" s="1"/>
      <c r="D258" s="1"/>
      <c r="E258" s="3"/>
      <c r="F258" s="3"/>
      <c r="H258" s="2"/>
      <c r="I258" s="2"/>
      <c r="J258" s="2"/>
      <c r="K258" s="2"/>
      <c r="L258" s="2"/>
      <c r="M258" s="2"/>
      <c r="N258" s="2"/>
    </row>
    <row r="259" spans="3:14">
      <c r="C259" s="1"/>
      <c r="D259" s="1"/>
      <c r="E259" s="3"/>
      <c r="F259" s="3"/>
      <c r="H259" s="2"/>
      <c r="I259" s="2"/>
      <c r="J259" s="2"/>
      <c r="K259" s="2"/>
      <c r="L259" s="2"/>
      <c r="M259" s="2"/>
      <c r="N259" s="2"/>
    </row>
    <row r="260" spans="3:14">
      <c r="C260" s="1"/>
      <c r="D260" s="1"/>
      <c r="E260" s="3"/>
      <c r="F260" s="3"/>
      <c r="H260" s="2"/>
      <c r="I260" s="2"/>
      <c r="J260" s="2"/>
      <c r="K260" s="2"/>
      <c r="L260" s="2"/>
      <c r="M260" s="2"/>
      <c r="N260" s="2"/>
    </row>
    <row r="261" spans="3:14">
      <c r="C261" s="1"/>
      <c r="D261" s="1"/>
      <c r="E261" s="3"/>
      <c r="F261" s="3"/>
      <c r="H261" s="2"/>
      <c r="I261" s="2"/>
      <c r="J261" s="2"/>
      <c r="K261" s="2"/>
      <c r="L261" s="2"/>
      <c r="M261" s="2"/>
      <c r="N261" s="2"/>
    </row>
    <row r="262" spans="3:14">
      <c r="C262" s="1"/>
      <c r="D262" s="1"/>
      <c r="E262" s="3"/>
      <c r="F262" s="3"/>
      <c r="H262" s="2"/>
      <c r="I262" s="2"/>
      <c r="J262" s="2"/>
      <c r="K262" s="2"/>
      <c r="L262" s="2"/>
      <c r="M262" s="2"/>
      <c r="N262" s="2"/>
    </row>
    <row r="263" spans="3:14">
      <c r="C263" s="1"/>
      <c r="D263" s="1"/>
      <c r="E263" s="3"/>
      <c r="F263" s="3"/>
      <c r="H263" s="2"/>
      <c r="I263" s="2"/>
      <c r="J263" s="2"/>
      <c r="K263" s="2"/>
      <c r="L263" s="2"/>
      <c r="M263" s="2"/>
      <c r="N263" s="2"/>
    </row>
    <row r="264" spans="3:14">
      <c r="C264" s="1"/>
      <c r="D264" s="1"/>
      <c r="E264" s="3"/>
      <c r="F264" s="3"/>
      <c r="H264" s="2"/>
      <c r="I264" s="2"/>
      <c r="J264" s="2"/>
      <c r="K264" s="2"/>
      <c r="L264" s="2"/>
      <c r="M264" s="2"/>
      <c r="N264" s="2"/>
    </row>
    <row r="265" spans="3:14">
      <c r="C265" s="1"/>
      <c r="D265" s="1"/>
      <c r="E265" s="3"/>
      <c r="F265" s="3"/>
      <c r="H265" s="2"/>
      <c r="I265" s="2"/>
      <c r="J265" s="2"/>
      <c r="K265" s="2"/>
      <c r="L265" s="2"/>
      <c r="M265" s="2"/>
      <c r="N265" s="2"/>
    </row>
    <row r="266" spans="3:14">
      <c r="C266" s="1"/>
      <c r="D266" s="1"/>
      <c r="E266" s="3"/>
      <c r="F266" s="3"/>
      <c r="H266" s="2"/>
      <c r="I266" s="2"/>
      <c r="J266" s="2"/>
      <c r="K266" s="2"/>
      <c r="L266" s="2"/>
      <c r="M266" s="2"/>
      <c r="N266" s="2"/>
    </row>
    <row r="267" spans="3:14">
      <c r="C267" s="1"/>
      <c r="D267" s="1"/>
      <c r="E267" s="3"/>
      <c r="F267" s="3"/>
      <c r="H267" s="2"/>
      <c r="I267" s="2"/>
      <c r="J267" s="2"/>
      <c r="K267" s="2"/>
      <c r="L267" s="2"/>
      <c r="M267" s="2"/>
      <c r="N267" s="2"/>
    </row>
    <row r="268" spans="3:14">
      <c r="C268" s="1"/>
      <c r="D268" s="1"/>
      <c r="E268" s="3"/>
      <c r="F268" s="3"/>
      <c r="H268" s="2"/>
      <c r="I268" s="2"/>
      <c r="J268" s="2"/>
      <c r="K268" s="2"/>
      <c r="L268" s="2"/>
      <c r="M268" s="2"/>
      <c r="N268" s="2"/>
    </row>
    <row r="269" spans="3:14">
      <c r="C269" s="1"/>
      <c r="D269" s="1"/>
      <c r="E269" s="3"/>
      <c r="F269" s="3"/>
      <c r="H269" s="2"/>
      <c r="I269" s="2"/>
      <c r="J269" s="2"/>
      <c r="K269" s="2"/>
      <c r="L269" s="2"/>
      <c r="M269" s="2"/>
      <c r="N269" s="2"/>
    </row>
    <row r="270" spans="3:14">
      <c r="C270" s="1"/>
      <c r="D270" s="1"/>
      <c r="E270" s="3"/>
      <c r="F270" s="3"/>
      <c r="H270" s="2"/>
      <c r="I270" s="2"/>
      <c r="J270" s="2"/>
      <c r="K270" s="2"/>
      <c r="L270" s="2"/>
      <c r="M270" s="2"/>
      <c r="N270" s="2"/>
    </row>
    <row r="271" spans="3:14">
      <c r="C271" s="1"/>
      <c r="D271" s="1"/>
      <c r="E271" s="3"/>
      <c r="F271" s="3"/>
      <c r="H271" s="2"/>
      <c r="I271" s="2"/>
      <c r="J271" s="2"/>
      <c r="K271" s="2"/>
      <c r="L271" s="2"/>
      <c r="M271" s="2"/>
      <c r="N271" s="2"/>
    </row>
    <row r="272" spans="3:14">
      <c r="C272" s="1"/>
      <c r="D272" s="1"/>
      <c r="E272" s="3"/>
      <c r="F272" s="3"/>
      <c r="H272" s="2"/>
      <c r="I272" s="2"/>
      <c r="J272" s="2"/>
      <c r="K272" s="2"/>
      <c r="L272" s="2"/>
      <c r="M272" s="2"/>
      <c r="N272" s="2"/>
    </row>
    <row r="273" spans="3:14">
      <c r="C273" s="1"/>
      <c r="D273" s="1"/>
      <c r="E273" s="3"/>
      <c r="F273" s="3"/>
      <c r="H273" s="2"/>
      <c r="I273" s="2"/>
      <c r="J273" s="2"/>
      <c r="K273" s="2"/>
      <c r="L273" s="2"/>
      <c r="M273" s="2"/>
      <c r="N273" s="2"/>
    </row>
    <row r="274" spans="3:14">
      <c r="C274" s="1"/>
      <c r="D274" s="1"/>
      <c r="E274" s="3"/>
      <c r="F274" s="3"/>
      <c r="H274" s="2"/>
      <c r="I274" s="2"/>
      <c r="J274" s="2"/>
      <c r="K274" s="2"/>
      <c r="L274" s="2"/>
      <c r="M274" s="2"/>
      <c r="N274" s="2"/>
    </row>
    <row r="275" spans="3:14">
      <c r="C275" s="1"/>
      <c r="D275" s="1"/>
      <c r="E275" s="3"/>
      <c r="F275" s="3"/>
      <c r="H275" s="2"/>
      <c r="I275" s="2"/>
      <c r="J275" s="2"/>
      <c r="K275" s="2"/>
      <c r="L275" s="2"/>
      <c r="M275" s="2"/>
      <c r="N275" s="2"/>
    </row>
    <row r="276" spans="3:14">
      <c r="C276" s="1"/>
      <c r="D276" s="1"/>
      <c r="E276" s="3"/>
      <c r="F276" s="3"/>
      <c r="H276" s="2"/>
      <c r="I276" s="2"/>
      <c r="J276" s="2"/>
      <c r="K276" s="2"/>
      <c r="L276" s="2"/>
      <c r="M276" s="2"/>
      <c r="N276" s="2"/>
    </row>
    <row r="277" spans="3:14">
      <c r="C277" s="1"/>
      <c r="D277" s="1"/>
      <c r="E277" s="3"/>
      <c r="F277" s="3"/>
      <c r="H277" s="2"/>
      <c r="I277" s="2"/>
      <c r="J277" s="2"/>
      <c r="K277" s="2"/>
      <c r="L277" s="2"/>
      <c r="M277" s="2"/>
      <c r="N277" s="2"/>
    </row>
    <row r="278" spans="3:14">
      <c r="C278" s="1"/>
      <c r="D278" s="1"/>
      <c r="E278" s="3"/>
      <c r="F278" s="3"/>
      <c r="H278" s="2"/>
      <c r="I278" s="2"/>
      <c r="J278" s="2"/>
      <c r="K278" s="2"/>
      <c r="L278" s="2"/>
      <c r="M278" s="2"/>
      <c r="N278" s="2"/>
    </row>
    <row r="279" spans="3:14">
      <c r="C279" s="1"/>
      <c r="D279" s="1"/>
      <c r="E279" s="3"/>
      <c r="F279" s="3"/>
      <c r="H279" s="2"/>
      <c r="I279" s="2"/>
    </row>
    <row r="280" spans="3:14">
      <c r="C280" s="1"/>
      <c r="D280" s="1"/>
      <c r="E280" s="3"/>
      <c r="F280" s="3"/>
      <c r="H280" s="2"/>
      <c r="I280" s="2"/>
    </row>
    <row r="281" spans="3:14">
      <c r="C281" s="1"/>
      <c r="D281" s="1"/>
      <c r="E281" s="3"/>
      <c r="F281" s="3"/>
    </row>
    <row r="282" spans="3:14">
      <c r="C282" s="1"/>
      <c r="D282" s="1"/>
      <c r="E282" s="3"/>
      <c r="F282" s="3"/>
    </row>
    <row r="283" spans="3:14">
      <c r="C283" s="1"/>
      <c r="D283" s="1"/>
      <c r="E283" s="3"/>
      <c r="F283" s="3"/>
    </row>
    <row r="284" spans="3:14">
      <c r="C284" s="1"/>
      <c r="D284" s="1"/>
      <c r="E284" s="3"/>
      <c r="F284" s="3"/>
    </row>
    <row r="285" spans="3:14">
      <c r="C285" s="1"/>
      <c r="D285" s="1"/>
      <c r="E285" s="3"/>
      <c r="F285" s="3"/>
    </row>
    <row r="286" spans="3:14">
      <c r="C286" s="1"/>
      <c r="D286" s="1"/>
      <c r="E286" s="3"/>
      <c r="F286" s="3"/>
    </row>
    <row r="287" spans="3:14">
      <c r="C287" s="1"/>
      <c r="D287" s="1"/>
      <c r="E287" s="3"/>
      <c r="F287" s="3"/>
    </row>
    <row r="288" spans="3:14">
      <c r="C288" s="1"/>
      <c r="D288" s="1"/>
      <c r="E288" s="3"/>
      <c r="F288" s="3"/>
    </row>
    <row r="289" spans="3:6">
      <c r="C289" s="1"/>
      <c r="D289" s="1"/>
      <c r="E289" s="3"/>
      <c r="F289" s="3"/>
    </row>
    <row r="290" spans="3:6">
      <c r="C290" s="1"/>
      <c r="D290" s="1"/>
      <c r="E290" s="3"/>
      <c r="F290" s="3"/>
    </row>
    <row r="291" spans="3:6">
      <c r="C291" s="1"/>
      <c r="D291" s="1"/>
      <c r="E291" s="3"/>
      <c r="F291" s="3"/>
    </row>
    <row r="292" spans="3:6">
      <c r="C292" s="1"/>
      <c r="D292" s="1"/>
      <c r="E292" s="3"/>
      <c r="F292" s="3"/>
    </row>
    <row r="293" spans="3:6">
      <c r="C293" s="1"/>
      <c r="D293" s="1"/>
      <c r="E293" s="3"/>
      <c r="F293" s="3"/>
    </row>
    <row r="294" spans="3:6">
      <c r="C294" s="1"/>
      <c r="D294" s="1"/>
      <c r="E294" s="3"/>
      <c r="F294" s="3"/>
    </row>
    <row r="295" spans="3:6">
      <c r="C295" s="1"/>
      <c r="D295" s="1"/>
      <c r="E295" s="3"/>
      <c r="F295" s="3"/>
    </row>
    <row r="296" spans="3:6">
      <c r="C296" s="1"/>
      <c r="D296" s="1"/>
      <c r="E296" s="3"/>
      <c r="F296" s="3"/>
    </row>
    <row r="297" spans="3:6">
      <c r="C297" s="1"/>
      <c r="D297" s="1"/>
      <c r="E297" s="3"/>
      <c r="F297" s="3"/>
    </row>
    <row r="298" spans="3:6">
      <c r="C298" s="1"/>
      <c r="D298" s="1"/>
      <c r="E298" s="3"/>
      <c r="F298" s="3"/>
    </row>
    <row r="299" spans="3:6">
      <c r="C299" s="1"/>
      <c r="D299" s="1"/>
      <c r="E299" s="3"/>
      <c r="F299" s="3"/>
    </row>
    <row r="300" spans="3:6">
      <c r="C300" s="1"/>
      <c r="D300" s="1"/>
      <c r="E300" s="3"/>
      <c r="F300" s="3"/>
    </row>
    <row r="301" spans="3:6">
      <c r="C301" s="1"/>
      <c r="D301" s="1"/>
      <c r="E301" s="3"/>
      <c r="F301" s="3"/>
    </row>
    <row r="302" spans="3:6">
      <c r="C302" s="1"/>
      <c r="D302" s="1"/>
      <c r="E302" s="3"/>
      <c r="F302" s="3"/>
    </row>
    <row r="303" spans="3:6">
      <c r="C303" s="1"/>
      <c r="D303" s="1"/>
      <c r="E303" s="3"/>
      <c r="F303" s="3"/>
    </row>
    <row r="304" spans="3:6">
      <c r="C304" s="1"/>
      <c r="D304" s="1"/>
      <c r="E304" s="3"/>
      <c r="F304" s="3"/>
    </row>
    <row r="305" spans="3:6">
      <c r="C305" s="1"/>
      <c r="D305" s="1"/>
      <c r="E305" s="3"/>
      <c r="F305" s="3"/>
    </row>
    <row r="306" spans="3:6">
      <c r="C306" s="1"/>
      <c r="D306" s="1"/>
      <c r="E306" s="3"/>
      <c r="F306" s="3"/>
    </row>
    <row r="307" spans="3:6">
      <c r="C307" s="1"/>
      <c r="D307" s="1"/>
      <c r="E307" s="3"/>
      <c r="F307" s="3"/>
    </row>
    <row r="308" spans="3:6">
      <c r="C308" s="1"/>
      <c r="D308" s="1"/>
      <c r="E308" s="3"/>
      <c r="F308" s="3"/>
    </row>
    <row r="309" spans="3:6">
      <c r="C309" s="1"/>
      <c r="D309" s="1"/>
      <c r="E309" s="3"/>
      <c r="F309" s="3"/>
    </row>
    <row r="310" spans="3:6">
      <c r="C310" s="1"/>
      <c r="D310" s="1"/>
      <c r="E310" s="3"/>
      <c r="F310" s="3"/>
    </row>
    <row r="311" spans="3:6">
      <c r="C311" s="1"/>
      <c r="D311" s="1"/>
      <c r="E311" s="3"/>
      <c r="F311" s="3"/>
    </row>
    <row r="312" spans="3:6">
      <c r="C312" s="1"/>
      <c r="D312" s="1"/>
      <c r="E312" s="3"/>
      <c r="F312" s="3"/>
    </row>
    <row r="313" spans="3:6">
      <c r="C313" s="1"/>
      <c r="D313" s="1"/>
      <c r="E313" s="3"/>
      <c r="F313" s="3"/>
    </row>
    <row r="314" spans="3:6">
      <c r="C314" s="1"/>
      <c r="D314" s="1"/>
      <c r="E314" s="3"/>
      <c r="F314" s="3"/>
    </row>
    <row r="315" spans="3:6">
      <c r="C315" s="1"/>
      <c r="D315" s="1"/>
      <c r="E315" s="3"/>
      <c r="F315" s="3"/>
    </row>
    <row r="316" spans="3:6">
      <c r="C316" s="1"/>
      <c r="D316" s="1"/>
      <c r="E316" s="3"/>
      <c r="F316" s="3"/>
    </row>
    <row r="317" spans="3:6">
      <c r="C317" s="1"/>
      <c r="D317" s="1"/>
      <c r="E317" s="3"/>
      <c r="F317" s="3"/>
    </row>
    <row r="318" spans="3:6">
      <c r="C318" s="1"/>
      <c r="D318" s="1"/>
      <c r="E318" s="3"/>
      <c r="F318" s="3"/>
    </row>
    <row r="319" spans="3:6">
      <c r="C319" s="1"/>
      <c r="D319" s="1"/>
      <c r="E319" s="3"/>
      <c r="F319" s="3"/>
    </row>
    <row r="320" spans="3:6">
      <c r="C320" s="1"/>
      <c r="D320" s="1"/>
      <c r="E320" s="3"/>
      <c r="F320" s="3"/>
    </row>
    <row r="321" spans="3:6">
      <c r="C321" s="1"/>
      <c r="D321" s="1"/>
      <c r="E321" s="3"/>
      <c r="F321" s="3"/>
    </row>
    <row r="322" spans="3:6">
      <c r="C322" s="1"/>
      <c r="D322" s="1"/>
    </row>
    <row r="323" spans="3:6">
      <c r="C323" s="1"/>
      <c r="D323" s="1"/>
    </row>
    <row r="324" spans="3:6">
      <c r="C324" s="1"/>
      <c r="D324" s="1"/>
    </row>
    <row r="325" spans="3:6">
      <c r="C325" s="1"/>
      <c r="D325" s="1"/>
    </row>
    <row r="326" spans="3:6">
      <c r="C326" s="1"/>
      <c r="D326" s="1"/>
    </row>
    <row r="327" spans="3:6">
      <c r="C327" s="1"/>
      <c r="D327" s="1"/>
    </row>
    <row r="328" spans="3:6">
      <c r="C328" s="1"/>
      <c r="D328" s="1"/>
    </row>
    <row r="329" spans="3:6">
      <c r="C329" s="1"/>
      <c r="D329" s="1"/>
    </row>
    <row r="330" spans="3:6">
      <c r="C330" s="1"/>
      <c r="D330" s="1"/>
    </row>
    <row r="331" spans="3:6">
      <c r="C331" s="1"/>
      <c r="D331" s="1"/>
    </row>
    <row r="332" spans="3:6">
      <c r="C332" s="1"/>
      <c r="D332" s="1"/>
    </row>
    <row r="333" spans="3:6">
      <c r="C333" s="1"/>
      <c r="D333" s="1"/>
    </row>
    <row r="334" spans="3:6">
      <c r="C334" s="1"/>
      <c r="D334" s="1"/>
    </row>
    <row r="335" spans="3:6">
      <c r="C335" s="1"/>
      <c r="D335" s="1"/>
    </row>
    <row r="336" spans="3:6">
      <c r="C336" s="1"/>
      <c r="D336" s="1"/>
    </row>
    <row r="337" spans="3:4">
      <c r="C337" s="1"/>
      <c r="D337" s="1"/>
    </row>
    <row r="338" spans="3:4">
      <c r="C338" s="1"/>
      <c r="D338" s="1"/>
    </row>
    <row r="339" spans="3:4">
      <c r="C339" s="1"/>
      <c r="D339" s="1"/>
    </row>
    <row r="340" spans="3:4">
      <c r="C340" s="1"/>
      <c r="D340" s="1"/>
    </row>
    <row r="341" spans="3:4">
      <c r="C341" s="1"/>
      <c r="D341" s="1"/>
    </row>
    <row r="342" spans="3:4">
      <c r="C342" s="1"/>
      <c r="D342" s="1"/>
    </row>
    <row r="343" spans="3:4">
      <c r="C343" s="1"/>
      <c r="D343" s="1"/>
    </row>
    <row r="344" spans="3:4">
      <c r="C344" s="1"/>
      <c r="D344" s="1"/>
    </row>
    <row r="345" spans="3:4">
      <c r="C345" s="1"/>
      <c r="D345" s="1"/>
    </row>
    <row r="346" spans="3:4">
      <c r="C346" s="1"/>
      <c r="D346" s="1"/>
    </row>
    <row r="347" spans="3:4">
      <c r="C347" s="1"/>
      <c r="D347" s="1"/>
    </row>
    <row r="348" spans="3:4">
      <c r="C348" s="1"/>
      <c r="D348" s="1"/>
    </row>
    <row r="349" spans="3:4">
      <c r="C349" s="1"/>
      <c r="D349" s="1"/>
    </row>
    <row r="350" spans="3:4">
      <c r="C350" s="1"/>
      <c r="D350" s="1"/>
    </row>
    <row r="351" spans="3:4">
      <c r="C351" s="1"/>
      <c r="D351" s="1"/>
    </row>
    <row r="352" spans="3:4">
      <c r="C352" s="1"/>
      <c r="D352" s="1"/>
    </row>
    <row r="353" spans="3:4">
      <c r="C353" s="1"/>
      <c r="D353" s="1"/>
    </row>
    <row r="354" spans="3:4">
      <c r="C354" s="1"/>
      <c r="D354" s="1"/>
    </row>
    <row r="355" spans="3:4">
      <c r="C355" s="1"/>
      <c r="D355" s="1"/>
    </row>
    <row r="356" spans="3:4">
      <c r="C356" s="1"/>
      <c r="D356" s="1"/>
    </row>
    <row r="357" spans="3:4">
      <c r="C357" s="1"/>
      <c r="D357" s="1"/>
    </row>
    <row r="358" spans="3:4">
      <c r="C358" s="1"/>
      <c r="D358" s="1"/>
    </row>
    <row r="359" spans="3:4">
      <c r="C359" s="1"/>
      <c r="D359" s="1"/>
    </row>
    <row r="360" spans="3:4">
      <c r="C360" s="1"/>
      <c r="D360" s="1"/>
    </row>
    <row r="361" spans="3:4">
      <c r="C361" s="1"/>
      <c r="D361" s="1"/>
    </row>
    <row r="362" spans="3:4">
      <c r="C362" s="1"/>
      <c r="D362" s="1"/>
    </row>
    <row r="363" spans="3:4">
      <c r="C363" s="1"/>
      <c r="D363" s="1"/>
    </row>
    <row r="364" spans="3:4">
      <c r="C364" s="1"/>
      <c r="D364" s="1"/>
    </row>
    <row r="365" spans="3:4">
      <c r="C365" s="1"/>
      <c r="D365" s="1"/>
    </row>
    <row r="366" spans="3:4">
      <c r="C366" s="1"/>
      <c r="D366" s="1"/>
    </row>
    <row r="367" spans="3:4">
      <c r="C367" s="1"/>
      <c r="D367" s="1"/>
    </row>
    <row r="368" spans="3:4">
      <c r="C368" s="1"/>
      <c r="D368" s="1"/>
    </row>
    <row r="369" spans="3:4">
      <c r="C369" s="1"/>
      <c r="D369" s="1"/>
    </row>
    <row r="370" spans="3:4">
      <c r="C370" s="1"/>
      <c r="D370" s="1"/>
    </row>
    <row r="371" spans="3:4">
      <c r="C371" s="1"/>
      <c r="D371" s="1"/>
    </row>
    <row r="372" spans="3:4">
      <c r="C372" s="1"/>
      <c r="D372" s="1"/>
    </row>
    <row r="373" spans="3:4">
      <c r="C373" s="1"/>
      <c r="D373" s="1"/>
    </row>
    <row r="374" spans="3:4">
      <c r="C374" s="1"/>
      <c r="D374" s="1"/>
    </row>
    <row r="375" spans="3:4">
      <c r="C375" s="1"/>
      <c r="D375" s="1"/>
    </row>
  </sheetData>
  <mergeCells count="390">
    <mergeCell ref="E45:E46"/>
    <mergeCell ref="F45:F46"/>
    <mergeCell ref="F5:F6"/>
    <mergeCell ref="E7:E8"/>
    <mergeCell ref="E11:E12"/>
    <mergeCell ref="E13:E14"/>
    <mergeCell ref="F13:F14"/>
    <mergeCell ref="H58:J59"/>
    <mergeCell ref="J33:J34"/>
    <mergeCell ref="E33:E34"/>
    <mergeCell ref="F33:F34"/>
    <mergeCell ref="F37:F38"/>
    <mergeCell ref="E31:E32"/>
    <mergeCell ref="D14:D15"/>
    <mergeCell ref="C3:D3"/>
    <mergeCell ref="I9:I10"/>
    <mergeCell ref="C8:C9"/>
    <mergeCell ref="D8:D9"/>
    <mergeCell ref="G5:G6"/>
    <mergeCell ref="H5:H6"/>
    <mergeCell ref="F31:F32"/>
    <mergeCell ref="E41:E42"/>
    <mergeCell ref="F41:F42"/>
    <mergeCell ref="C34:C35"/>
    <mergeCell ref="D34:D35"/>
    <mergeCell ref="D32:D33"/>
    <mergeCell ref="D36:D37"/>
    <mergeCell ref="M3:N3"/>
    <mergeCell ref="G1:G2"/>
    <mergeCell ref="H1:I1"/>
    <mergeCell ref="J1:J2"/>
    <mergeCell ref="K1:L1"/>
    <mergeCell ref="M1:N1"/>
    <mergeCell ref="K3:L3"/>
    <mergeCell ref="A1:A3"/>
    <mergeCell ref="B1:B3"/>
    <mergeCell ref="C1:D1"/>
    <mergeCell ref="E1:F1"/>
    <mergeCell ref="H3:I3"/>
    <mergeCell ref="A8:A9"/>
    <mergeCell ref="B8:B9"/>
    <mergeCell ref="A12:A13"/>
    <mergeCell ref="B12:B13"/>
    <mergeCell ref="A10:A11"/>
    <mergeCell ref="B10:B11"/>
    <mergeCell ref="C12:C13"/>
    <mergeCell ref="E3:F3"/>
    <mergeCell ref="L7:L8"/>
    <mergeCell ref="D10:D11"/>
    <mergeCell ref="B6:B7"/>
    <mergeCell ref="C6:C7"/>
    <mergeCell ref="D6:D7"/>
    <mergeCell ref="I5:I6"/>
    <mergeCell ref="J5:J6"/>
    <mergeCell ref="E5:E6"/>
    <mergeCell ref="A4:A5"/>
    <mergeCell ref="B4:B5"/>
    <mergeCell ref="C4:C5"/>
    <mergeCell ref="D4:D5"/>
    <mergeCell ref="A6:A7"/>
    <mergeCell ref="D12:D13"/>
    <mergeCell ref="A14:A15"/>
    <mergeCell ref="B14:B15"/>
    <mergeCell ref="C14:C15"/>
    <mergeCell ref="C16:C17"/>
    <mergeCell ref="B18:B19"/>
    <mergeCell ref="C18:C19"/>
    <mergeCell ref="A16:A17"/>
    <mergeCell ref="B16:B17"/>
    <mergeCell ref="C10:C11"/>
    <mergeCell ref="D16:D17"/>
    <mergeCell ref="A24:A25"/>
    <mergeCell ref="B24:B25"/>
    <mergeCell ref="C24:C25"/>
    <mergeCell ref="D24:D25"/>
    <mergeCell ref="A26:A27"/>
    <mergeCell ref="B26:B27"/>
    <mergeCell ref="C26:C27"/>
    <mergeCell ref="D26:D27"/>
    <mergeCell ref="A20:A21"/>
    <mergeCell ref="B20:B21"/>
    <mergeCell ref="C20:C21"/>
    <mergeCell ref="D20:D21"/>
    <mergeCell ref="A22:A23"/>
    <mergeCell ref="B22:B23"/>
    <mergeCell ref="C22:C23"/>
    <mergeCell ref="D22:D23"/>
    <mergeCell ref="A18:A19"/>
    <mergeCell ref="D28:D29"/>
    <mergeCell ref="C32:C33"/>
    <mergeCell ref="A34:A35"/>
    <mergeCell ref="B34:B35"/>
    <mergeCell ref="C30:C31"/>
    <mergeCell ref="D30:D31"/>
    <mergeCell ref="C36:C37"/>
    <mergeCell ref="A28:A29"/>
    <mergeCell ref="B28:B29"/>
    <mergeCell ref="A30:A31"/>
    <mergeCell ref="B30:B31"/>
    <mergeCell ref="A32:A33"/>
    <mergeCell ref="B32:B33"/>
    <mergeCell ref="A36:A37"/>
    <mergeCell ref="B36:B37"/>
    <mergeCell ref="C28:C29"/>
    <mergeCell ref="A42:A43"/>
    <mergeCell ref="B42:B43"/>
    <mergeCell ref="C42:C43"/>
    <mergeCell ref="D42:D43"/>
    <mergeCell ref="A38:A39"/>
    <mergeCell ref="B38:B39"/>
    <mergeCell ref="C38:C39"/>
    <mergeCell ref="D38:D39"/>
    <mergeCell ref="A40:A41"/>
    <mergeCell ref="B40:B41"/>
    <mergeCell ref="C40:C41"/>
    <mergeCell ref="D40:D41"/>
    <mergeCell ref="A57:A58"/>
    <mergeCell ref="B57:B58"/>
    <mergeCell ref="C57:C58"/>
    <mergeCell ref="D57:D58"/>
    <mergeCell ref="A52:A53"/>
    <mergeCell ref="B52:B53"/>
    <mergeCell ref="C52:C53"/>
    <mergeCell ref="D52:D53"/>
    <mergeCell ref="A50:A51"/>
    <mergeCell ref="B50:B51"/>
    <mergeCell ref="C50:C51"/>
    <mergeCell ref="D50:D51"/>
    <mergeCell ref="D18:D19"/>
    <mergeCell ref="N18:N19"/>
    <mergeCell ref="M18:M19"/>
    <mergeCell ref="M4:M5"/>
    <mergeCell ref="N4:N5"/>
    <mergeCell ref="M6:M7"/>
    <mergeCell ref="N6:N7"/>
    <mergeCell ref="N10:N11"/>
    <mergeCell ref="A55:A56"/>
    <mergeCell ref="B55:B56"/>
    <mergeCell ref="C55:C56"/>
    <mergeCell ref="D55:D56"/>
    <mergeCell ref="A48:A49"/>
    <mergeCell ref="B48:B49"/>
    <mergeCell ref="C48:C49"/>
    <mergeCell ref="D48:D49"/>
    <mergeCell ref="A46:A47"/>
    <mergeCell ref="B46:B47"/>
    <mergeCell ref="C46:C47"/>
    <mergeCell ref="D46:D47"/>
    <mergeCell ref="A44:A45"/>
    <mergeCell ref="B44:B45"/>
    <mergeCell ref="C44:C45"/>
    <mergeCell ref="D44:D45"/>
    <mergeCell ref="N14:N15"/>
    <mergeCell ref="M12:M13"/>
    <mergeCell ref="N22:N23"/>
    <mergeCell ref="M26:M27"/>
    <mergeCell ref="N26:N27"/>
    <mergeCell ref="M20:M21"/>
    <mergeCell ref="M22:M23"/>
    <mergeCell ref="N8:N9"/>
    <mergeCell ref="N12:N13"/>
    <mergeCell ref="M8:M9"/>
    <mergeCell ref="M10:M11"/>
    <mergeCell ref="N34:N35"/>
    <mergeCell ref="L31:L32"/>
    <mergeCell ref="K25:K26"/>
    <mergeCell ref="L33:L34"/>
    <mergeCell ref="J25:J26"/>
    <mergeCell ref="H25:H26"/>
    <mergeCell ref="I25:I26"/>
    <mergeCell ref="M16:M17"/>
    <mergeCell ref="N16:N17"/>
    <mergeCell ref="N20:N21"/>
    <mergeCell ref="N32:N33"/>
    <mergeCell ref="M32:M33"/>
    <mergeCell ref="M28:M29"/>
    <mergeCell ref="N28:N29"/>
    <mergeCell ref="M24:M25"/>
    <mergeCell ref="N30:N31"/>
    <mergeCell ref="M30:M31"/>
    <mergeCell ref="N24:N25"/>
    <mergeCell ref="N40:N41"/>
    <mergeCell ref="N48:N49"/>
    <mergeCell ref="N36:N37"/>
    <mergeCell ref="M44:M45"/>
    <mergeCell ref="N44:N45"/>
    <mergeCell ref="M46:M47"/>
    <mergeCell ref="N46:N47"/>
    <mergeCell ref="M42:M43"/>
    <mergeCell ref="N42:N43"/>
    <mergeCell ref="M36:M37"/>
    <mergeCell ref="L9:L10"/>
    <mergeCell ref="L11:L12"/>
    <mergeCell ref="L21:L22"/>
    <mergeCell ref="L23:L24"/>
    <mergeCell ref="M14:M15"/>
    <mergeCell ref="N57:N58"/>
    <mergeCell ref="K5:K6"/>
    <mergeCell ref="L5:L6"/>
    <mergeCell ref="L17:L18"/>
    <mergeCell ref="K15:K16"/>
    <mergeCell ref="L15:L16"/>
    <mergeCell ref="L19:L20"/>
    <mergeCell ref="K7:K8"/>
    <mergeCell ref="K11:K12"/>
    <mergeCell ref="K13:K14"/>
    <mergeCell ref="M50:M51"/>
    <mergeCell ref="N50:N51"/>
    <mergeCell ref="M52:M53"/>
    <mergeCell ref="N52:N53"/>
    <mergeCell ref="M55:M56"/>
    <mergeCell ref="N55:N56"/>
    <mergeCell ref="M48:M49"/>
    <mergeCell ref="M38:M39"/>
    <mergeCell ref="N38:N39"/>
    <mergeCell ref="K17:K18"/>
    <mergeCell ref="K19:K20"/>
    <mergeCell ref="I11:I12"/>
    <mergeCell ref="G11:G12"/>
    <mergeCell ref="M57:M58"/>
    <mergeCell ref="J13:J14"/>
    <mergeCell ref="I13:I14"/>
    <mergeCell ref="G13:G14"/>
    <mergeCell ref="H13:H14"/>
    <mergeCell ref="J15:J16"/>
    <mergeCell ref="L13:L14"/>
    <mergeCell ref="M40:M41"/>
    <mergeCell ref="G33:G34"/>
    <mergeCell ref="H33:H34"/>
    <mergeCell ref="M34:M35"/>
    <mergeCell ref="J9:J10"/>
    <mergeCell ref="K9:K10"/>
    <mergeCell ref="J11:J12"/>
    <mergeCell ref="F7:F8"/>
    <mergeCell ref="G7:G8"/>
    <mergeCell ref="H7:H8"/>
    <mergeCell ref="J7:J8"/>
    <mergeCell ref="I7:I8"/>
    <mergeCell ref="F11:F12"/>
    <mergeCell ref="I15:I16"/>
    <mergeCell ref="E9:E10"/>
    <mergeCell ref="F9:F10"/>
    <mergeCell ref="G9:G10"/>
    <mergeCell ref="H9:H10"/>
    <mergeCell ref="E15:E16"/>
    <mergeCell ref="F15:F16"/>
    <mergeCell ref="G15:G16"/>
    <mergeCell ref="H11:H12"/>
    <mergeCell ref="H15:H16"/>
    <mergeCell ref="I17:I18"/>
    <mergeCell ref="J17:J18"/>
    <mergeCell ref="E21:E22"/>
    <mergeCell ref="F21:F22"/>
    <mergeCell ref="G21:G22"/>
    <mergeCell ref="H21:H22"/>
    <mergeCell ref="I19:I20"/>
    <mergeCell ref="J19:J20"/>
    <mergeCell ref="E19:E20"/>
    <mergeCell ref="F19:F20"/>
    <mergeCell ref="G19:G20"/>
    <mergeCell ref="H19:H20"/>
    <mergeCell ref="E17:E18"/>
    <mergeCell ref="F17:F18"/>
    <mergeCell ref="G17:G18"/>
    <mergeCell ref="H17:H18"/>
    <mergeCell ref="I21:I22"/>
    <mergeCell ref="J21:J22"/>
    <mergeCell ref="K21:K22"/>
    <mergeCell ref="E25:E26"/>
    <mergeCell ref="E23:E24"/>
    <mergeCell ref="F23:F24"/>
    <mergeCell ref="G23:G24"/>
    <mergeCell ref="F25:F26"/>
    <mergeCell ref="G25:G26"/>
    <mergeCell ref="E27:E28"/>
    <mergeCell ref="F27:F28"/>
    <mergeCell ref="G27:G28"/>
    <mergeCell ref="H27:H28"/>
    <mergeCell ref="H23:H24"/>
    <mergeCell ref="L29:L30"/>
    <mergeCell ref="K27:K28"/>
    <mergeCell ref="L25:L26"/>
    <mergeCell ref="L27:L28"/>
    <mergeCell ref="J27:J28"/>
    <mergeCell ref="J29:J30"/>
    <mergeCell ref="I27:I28"/>
    <mergeCell ref="K29:K30"/>
    <mergeCell ref="I29:I30"/>
    <mergeCell ref="I23:I24"/>
    <mergeCell ref="J23:J24"/>
    <mergeCell ref="K23:K24"/>
    <mergeCell ref="G31:G32"/>
    <mergeCell ref="H31:H32"/>
    <mergeCell ref="K31:K32"/>
    <mergeCell ref="I33:I34"/>
    <mergeCell ref="I31:I32"/>
    <mergeCell ref="K33:K34"/>
    <mergeCell ref="J31:J32"/>
    <mergeCell ref="E29:E30"/>
    <mergeCell ref="F29:F30"/>
    <mergeCell ref="G29:G30"/>
    <mergeCell ref="H29:H30"/>
    <mergeCell ref="L35:L36"/>
    <mergeCell ref="J37:J38"/>
    <mergeCell ref="E35:E36"/>
    <mergeCell ref="F35:F36"/>
    <mergeCell ref="G35:G36"/>
    <mergeCell ref="H35:H36"/>
    <mergeCell ref="J35:J36"/>
    <mergeCell ref="K35:K36"/>
    <mergeCell ref="I35:I36"/>
    <mergeCell ref="G37:G38"/>
    <mergeCell ref="L37:L38"/>
    <mergeCell ref="E37:E38"/>
    <mergeCell ref="E43:E44"/>
    <mergeCell ref="F43:F44"/>
    <mergeCell ref="G43:G44"/>
    <mergeCell ref="L41:L42"/>
    <mergeCell ref="K37:K38"/>
    <mergeCell ref="K39:K40"/>
    <mergeCell ref="J41:J42"/>
    <mergeCell ref="K41:K42"/>
    <mergeCell ref="G41:G42"/>
    <mergeCell ref="H41:H42"/>
    <mergeCell ref="H37:H38"/>
    <mergeCell ref="I39:I40"/>
    <mergeCell ref="I37:I38"/>
    <mergeCell ref="I41:I42"/>
    <mergeCell ref="E39:E40"/>
    <mergeCell ref="F39:F40"/>
    <mergeCell ref="J39:J40"/>
    <mergeCell ref="G39:G40"/>
    <mergeCell ref="H39:H40"/>
    <mergeCell ref="L39:L40"/>
    <mergeCell ref="J45:J46"/>
    <mergeCell ref="K45:K46"/>
    <mergeCell ref="L47:L48"/>
    <mergeCell ref="J47:J48"/>
    <mergeCell ref="L45:L46"/>
    <mergeCell ref="J49:J50"/>
    <mergeCell ref="G45:G46"/>
    <mergeCell ref="H45:H46"/>
    <mergeCell ref="K43:K44"/>
    <mergeCell ref="H43:H44"/>
    <mergeCell ref="I47:I48"/>
    <mergeCell ref="I45:I46"/>
    <mergeCell ref="I43:I44"/>
    <mergeCell ref="J43:J44"/>
    <mergeCell ref="L43:L44"/>
    <mergeCell ref="L51:L52"/>
    <mergeCell ref="E51:E52"/>
    <mergeCell ref="F51:F52"/>
    <mergeCell ref="G51:G52"/>
    <mergeCell ref="H51:H52"/>
    <mergeCell ref="J51:J52"/>
    <mergeCell ref="K51:K52"/>
    <mergeCell ref="I51:I52"/>
    <mergeCell ref="E47:E48"/>
    <mergeCell ref="F47:F48"/>
    <mergeCell ref="G47:G48"/>
    <mergeCell ref="H47:H48"/>
    <mergeCell ref="K49:K50"/>
    <mergeCell ref="E49:E50"/>
    <mergeCell ref="F49:F50"/>
    <mergeCell ref="G49:G50"/>
    <mergeCell ref="H49:H50"/>
    <mergeCell ref="I49:I50"/>
    <mergeCell ref="L49:L50"/>
    <mergeCell ref="K47:K48"/>
    <mergeCell ref="L58:L59"/>
    <mergeCell ref="E58:E59"/>
    <mergeCell ref="F58:F59"/>
    <mergeCell ref="G58:G59"/>
    <mergeCell ref="L56:L57"/>
    <mergeCell ref="K58:K59"/>
    <mergeCell ref="E54:E55"/>
    <mergeCell ref="F54:F55"/>
    <mergeCell ref="G54:G55"/>
    <mergeCell ref="H54:H55"/>
    <mergeCell ref="I56:I57"/>
    <mergeCell ref="E56:E57"/>
    <mergeCell ref="F56:F57"/>
    <mergeCell ref="L54:L55"/>
    <mergeCell ref="I54:I55"/>
    <mergeCell ref="J54:J55"/>
    <mergeCell ref="K54:K55"/>
    <mergeCell ref="G56:G57"/>
    <mergeCell ref="H56:H57"/>
    <mergeCell ref="K56:K57"/>
    <mergeCell ref="J56:J57"/>
  </mergeCells>
  <conditionalFormatting sqref="I4:L53 K54:L59 I54:J57 E4:H59">
    <cfRule type="cellIs" dxfId="4" priority="4" stopIfTrue="1" operator="equal">
      <formula>0</formula>
    </cfRule>
  </conditionalFormatting>
  <conditionalFormatting sqref="N4:N59">
    <cfRule type="cellIs" dxfId="3" priority="5" stopIfTrue="1" operator="equal">
      <formula>0</formula>
    </cfRule>
    <cfRule type="cellIs" dxfId="2" priority="6" stopIfTrue="1" operator="greaterThan">
      <formula>0</formula>
    </cfRule>
  </conditionalFormatting>
  <conditionalFormatting sqref="M4:M59">
    <cfRule type="cellIs" dxfId="1" priority="7" stopIfTrue="1" operator="equal">
      <formula>0</formula>
    </cfRule>
    <cfRule type="cellIs" dxfId="0" priority="8" stopIfTrue="1" operator="lessThan">
      <formula>0</formula>
    </cfRule>
  </conditionalFormatting>
  <pageMargins left="0.59055118110236227" right="0.35433070866141736" top="0.78740157480314965" bottom="0.27559055118110237" header="0.23622047244094491" footer="0.19685039370078741"/>
  <pageSetup paperSize="9" scale="69" orientation="portrait" r:id="rId1"/>
  <headerFooter alignWithMargins="0">
    <oddHeader>&amp;C&amp;"Arial CE,Pogrubiony"&amp;12 Droga Nr 674
"wyrównanie podbudowy masą bitumiczną" 
w km 6+200 - 6+800
&amp;R&amp;14Załącznik Nr 3</oddHeader>
  </headerFooter>
  <rowBreaks count="1" manualBreakCount="1">
    <brk id="277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Tabela wyrównanie dr 674</vt:lpstr>
      <vt:lpstr>'Tabela wyrównanie dr 674'!Obszar_wydruku</vt:lpstr>
    </vt:vector>
  </TitlesOfParts>
  <Company>P.Z.D.W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P.Z.D.W</dc:creator>
  <cp:lastModifiedBy>KOMP</cp:lastModifiedBy>
  <cp:lastPrinted>2017-08-10T05:34:21Z</cp:lastPrinted>
  <dcterms:created xsi:type="dcterms:W3CDTF">2001-03-09T06:53:21Z</dcterms:created>
  <dcterms:modified xsi:type="dcterms:W3CDTF">2018-09-09T17:55:11Z</dcterms:modified>
</cp:coreProperties>
</file>